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2" windowWidth="15480" windowHeight="10176" activeTab="0"/>
  </bookViews>
  <sheets>
    <sheet name="current" sheetId="1" r:id="rId1"/>
    <sheet name="yearago" sheetId="2" r:id="rId2"/>
    <sheet name="technical notes" sheetId="3" r:id="rId3"/>
    <sheet name="Sheet1" sheetId="4" r:id="rId4"/>
  </sheets>
  <externalReferences>
    <externalReference r:id="rId7"/>
  </externalReferences>
  <definedNames/>
  <calcPr fullCalcOnLoad="1"/>
</workbook>
</file>

<file path=xl/sharedStrings.xml><?xml version="1.0" encoding="utf-8"?>
<sst xmlns="http://schemas.openxmlformats.org/spreadsheetml/2006/main" count="140" uniqueCount="55">
  <si>
    <t>Education</t>
  </si>
  <si>
    <t>Age</t>
  </si>
  <si>
    <t>Military Status</t>
  </si>
  <si>
    <t>Veteran</t>
  </si>
  <si>
    <t>New Certifications to Collect Regular UI Benefits</t>
  </si>
  <si>
    <t>District</t>
  </si>
  <si>
    <t>Total Claimants Certified for Regular UI Benefits</t>
  </si>
  <si>
    <t>Average Weeks Certified for Regular UI Benefits</t>
  </si>
  <si>
    <t>All</t>
  </si>
  <si>
    <t>HS degree or less</t>
  </si>
  <si>
    <t>Post-Secondary</t>
  </si>
  <si>
    <t>Below 25</t>
  </si>
  <si>
    <t>25 - 54</t>
  </si>
  <si>
    <t>55 Plus</t>
  </si>
  <si>
    <t>Duration in Weeks</t>
  </si>
  <si>
    <t>1 - 4 wks</t>
  </si>
  <si>
    <t>5 - 9 wks</t>
  </si>
  <si>
    <t>10 - 14 wks</t>
  </si>
  <si>
    <t>15 weeks Plus</t>
  </si>
  <si>
    <t>Percent Total Claimants Certified for Regular UI Benefits:</t>
  </si>
  <si>
    <t>New</t>
  </si>
  <si>
    <t>Certifications:</t>
  </si>
  <si>
    <t>Percent</t>
  </si>
  <si>
    <t>Persist</t>
  </si>
  <si>
    <t>US House</t>
  </si>
  <si>
    <t>Ethnicity</t>
  </si>
  <si>
    <t>Other</t>
  </si>
  <si>
    <t>Race</t>
  </si>
  <si>
    <t>White</t>
  </si>
  <si>
    <t>Technical Notes</t>
  </si>
  <si>
    <t>Background</t>
  </si>
  <si>
    <t xml:space="preserve">The information in this report is based on weekly claims submitted by Illinois workers for state (non-Federal) regular unemployment benefits.  </t>
  </si>
  <si>
    <t xml:space="preserve">Regular unemployment insurance is a state-operated insurance program designed to partially replace lost wages when a person is out of work. Like fire, accident, health and other types of insurance, it is for an emergency: when someone is temporarily or permanently out of a job, or working less than full time because of lack of work.  The program for regular unemployment benefits ensures that, those who meet the eligibility requirements of the law will have some income while looking for a job.  </t>
  </si>
  <si>
    <t>Concepts and Definitions</t>
  </si>
  <si>
    <t>Total claimants – individuals who are certified for regular unemployment benefits in the reference period.  The payment status of these claims can be either suspended, paid, not paid, waiting week or penalty week.</t>
  </si>
  <si>
    <t>New certifications – individuals who certify for regular unemployment benefits either with a new claim (first certified claim within a one-year period) or a transitional claim (existing certified claim that extends from one benefit year to the next) in the reference period.  The payment status of these claims can be either suspended, paid, not paid, waiting week or penalty week.</t>
  </si>
  <si>
    <t xml:space="preserve">Education – claimant’s highest level of completed education.  This information is not required. </t>
  </si>
  <si>
    <t>Age –claimant’s age as estimated from their date of birth. This information is required.</t>
  </si>
  <si>
    <t>Race –claimant’s race (categories based on the 2010 Census). This information is not required.</t>
  </si>
  <si>
    <t>Ethnicity – claimant’s ethnicity (categories based on the 2010 Census). This information is not required.</t>
  </si>
  <si>
    <t>Military status –claimant’s veteran status.  This information is not required.</t>
  </si>
  <si>
    <t>Methodology</t>
  </si>
  <si>
    <t>Place of residence coding- The information in each report reflects the claims activity of residents in that district.  The IDES address locator uses vendor software and reference data, from Navteq and the U.S. Census Bureau, to geocode the claimants’ place of residence.  This locator matches to a local street or Zip+4 on 95 percent of Illinois claimant addresses. Of the remaining addresses, the locator matches an additional four percent using the five-number Zip code or the city address field.  The final one percent of claimant addresses are not geocoded, and, consequently, are excluded from the legislative reports.  In addition, individuals who worked in Illinois, but reside in another state (out-of-state residence), are also excluded. The legislative districts in these reports reflect the new boundaries that were implemented in January 2013 based on the 2010 Census block regions.</t>
  </si>
  <si>
    <t>four-week moving average</t>
  </si>
  <si>
    <t xml:space="preserve">Report Week Ending </t>
  </si>
  <si>
    <t xml:space="preserve">Average duration collecting regular UI benefits – number of weeks that claimants remain certified for regular unemployment benefits.  This measure is estimated only for individuals who continue as certified from one week to the next.  The maximum is 26 full weeks in a one-year period.  </t>
  </si>
  <si>
    <t xml:space="preserve">Job status- Illinois employers submit employment and earnings for each worker on a monthly report to the
Illinois Department of Employment Security. These records are matched to UI claimant records to produce
re-employment outcomes for claimants. Job counts with fewer than 4 workers are suppressed to protect
confidentiality.
</t>
  </si>
  <si>
    <t xml:space="preserve">Monthly earnings- Employers report total earnings for each employee on the monthly report to IDES.
These earnings can vary greatly from one individual to the next depending on type of job and hours
worked. Because of this variability, both average and median earnings are calculated. In addition, monthly
earnings may be significantly lower in some demographic groups than in others simply because of the
concentration of part-time workers. Monthly earnings that represent fewer than 8 workers are suppressed
to protect confidentiality. Average earnings that are more than double median earnings for the same
demographic group is also suppressed.
</t>
  </si>
  <si>
    <t>Black/African Amer</t>
  </si>
  <si>
    <t>Hispanic/Latino</t>
  </si>
  <si>
    <t>Not Hispanic/Latino</t>
  </si>
  <si>
    <t>Reference period – The information in each month’s report reflects a four-week average ending in the week of the 12th of the prior month.  The results in this report are compiled from claims activity related to regular unemployment benefits in the week ending September 16, 2017 (that includes the 12th of September) and the three immediately prior weeks of data (from August 20 to September 9).  A four-week average removes some of the volatility in claims activity that can occur from one week to the next.  The inclusion of the week of the 12th in the reference period is consistent with other major labor market statistical series, such as employment and unemployment data.</t>
  </si>
  <si>
    <r>
      <rPr>
        <sz val="10"/>
        <rFont val="Arial"/>
        <family val="2"/>
      </rPr>
      <t>Black/African</t>
    </r>
    <r>
      <rPr>
        <u val="single"/>
        <sz val="10"/>
        <rFont val="Arial"/>
        <family val="2"/>
      </rPr>
      <t xml:space="preserve"> Amer</t>
    </r>
  </si>
  <si>
    <r>
      <rPr>
        <sz val="10"/>
        <rFont val="Arial"/>
        <family val="2"/>
      </rPr>
      <t>Hispanic/</t>
    </r>
    <r>
      <rPr>
        <u val="single"/>
        <sz val="10"/>
        <rFont val="Arial"/>
        <family val="2"/>
      </rPr>
      <t>Latino</t>
    </r>
  </si>
  <si>
    <r>
      <rPr>
        <sz val="10"/>
        <rFont val="Arial"/>
        <family val="2"/>
      </rPr>
      <t>Not Hispanic/</t>
    </r>
    <r>
      <rPr>
        <u val="single"/>
        <sz val="10"/>
        <rFont val="Arial"/>
        <family val="2"/>
      </rPr>
      <t>Latino</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</si>
</sst>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41">
    <font>
      <sz val="10"/>
      <name val="Arial"/>
      <family val="0"/>
    </font>
    <font>
      <sz val="11"/>
      <color indexed="8"/>
      <name val="Calibri"/>
      <family val="2"/>
    </font>
    <font>
      <u val="single"/>
      <sz val="10"/>
      <name val="Arial"/>
      <family val="2"/>
    </font>
    <font>
      <sz val="11"/>
      <name val="Calibri"/>
      <family val="2"/>
    </font>
    <font>
      <b/>
      <u val="single"/>
      <sz val="10"/>
      <name val="Arial"/>
      <family val="2"/>
    </font>
    <font>
      <b/>
      <sz val="10"/>
      <name val="Arial"/>
      <family val="2"/>
    </font>
    <font>
      <b/>
      <sz val="10"/>
      <color indexed="6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333333"/>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23" fillId="0" borderId="0">
      <alignment/>
      <protection/>
    </xf>
    <xf numFmtId="0" fontId="2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0">
    <xf numFmtId="0" fontId="0" fillId="0" borderId="0" xfId="0" applyAlignment="1">
      <alignment/>
    </xf>
    <xf numFmtId="3" fontId="0" fillId="0" borderId="0" xfId="0" applyNumberFormat="1" applyAlignment="1">
      <alignment/>
    </xf>
    <xf numFmtId="0" fontId="0" fillId="0" borderId="0" xfId="0" applyAlignment="1">
      <alignment/>
    </xf>
    <xf numFmtId="164" fontId="0" fillId="0" borderId="0" xfId="0" applyNumberFormat="1" applyAlignment="1">
      <alignment/>
    </xf>
    <xf numFmtId="165" fontId="0" fillId="0" borderId="0" xfId="0" applyNumberFormat="1" applyAlignment="1">
      <alignment/>
    </xf>
    <xf numFmtId="0" fontId="4" fillId="0" borderId="0" xfId="0" applyFont="1" applyAlignment="1">
      <alignment horizontal="left" wrapText="1"/>
    </xf>
    <xf numFmtId="0" fontId="0" fillId="0" borderId="0" xfId="0" applyFont="1" applyAlignment="1">
      <alignment horizontal="left" wrapText="1"/>
    </xf>
    <xf numFmtId="0" fontId="5" fillId="0" borderId="0" xfId="0" applyFont="1" applyAlignment="1">
      <alignment horizontal="left" wrapText="1"/>
    </xf>
    <xf numFmtId="0" fontId="40" fillId="0" borderId="0" xfId="0" applyFont="1" applyAlignment="1">
      <alignment horizontal="left" wrapText="1"/>
    </xf>
    <xf numFmtId="0" fontId="0" fillId="0" borderId="0" xfId="0" applyFont="1" applyAlignment="1">
      <alignment horizontal="left" wrapText="1" indent="4"/>
    </xf>
    <xf numFmtId="0" fontId="0" fillId="0" borderId="0" xfId="0" applyAlignment="1">
      <alignment horizontal="left" wrapText="1"/>
    </xf>
    <xf numFmtId="0" fontId="0" fillId="0" borderId="0" xfId="0" applyFont="1" applyAlignment="1">
      <alignment horizontal="left" vertical="top" wrapText="1" indent="4"/>
    </xf>
    <xf numFmtId="0" fontId="0" fillId="0" borderId="0" xfId="0" applyNumberFormat="1" applyFont="1" applyAlignment="1">
      <alignment/>
    </xf>
    <xf numFmtId="0" fontId="0" fillId="0" borderId="0" xfId="0"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xf>
    <xf numFmtId="0" fontId="0" fillId="0" borderId="0" xfId="0" applyAlignment="1">
      <alignment horizontal="centerContinuous"/>
    </xf>
    <xf numFmtId="0" fontId="0" fillId="0" borderId="0" xfId="0" applyFont="1" applyAlignment="1">
      <alignment horizontal="centerContinuous"/>
    </xf>
    <xf numFmtId="0" fontId="0" fillId="0" borderId="0" xfId="0" applyFont="1" applyAlignment="1">
      <alignment horizontal="center"/>
    </xf>
    <xf numFmtId="3" fontId="0" fillId="0" borderId="0" xfId="0" applyNumberFormat="1" applyAlignment="1">
      <alignment/>
    </xf>
    <xf numFmtId="0" fontId="0" fillId="0" borderId="0" xfId="0" applyFont="1" applyFill="1" applyBorder="1" applyAlignment="1">
      <alignment horizontal="centerContinuous" vertical="center"/>
    </xf>
    <xf numFmtId="0" fontId="0" fillId="0" borderId="0" xfId="0" applyAlignment="1">
      <alignment/>
    </xf>
    <xf numFmtId="0" fontId="0" fillId="0" borderId="0" xfId="0" applyFont="1" applyFill="1" applyBorder="1" applyAlignment="1">
      <alignment vertical="center"/>
    </xf>
    <xf numFmtId="0" fontId="2" fillId="0" borderId="0" xfId="0" applyFont="1" applyAlignment="1">
      <alignment horizontal="center"/>
    </xf>
    <xf numFmtId="164" fontId="0" fillId="0" borderId="0" xfId="0" applyNumberFormat="1" applyAlignment="1">
      <alignment/>
    </xf>
    <xf numFmtId="165" fontId="0" fillId="0" borderId="0" xfId="0" applyNumberFormat="1" applyAlignment="1">
      <alignment/>
    </xf>
    <xf numFmtId="0" fontId="2" fillId="0" borderId="0" xfId="0" applyFont="1" applyAlignment="1">
      <alignment horizontal="center" wrapText="1"/>
    </xf>
    <xf numFmtId="0" fontId="0" fillId="0" borderId="0" xfId="0" applyFont="1" applyAlignment="1">
      <alignment horizontal="left" wrapText="1" indent="4"/>
    </xf>
    <xf numFmtId="49" fontId="0" fillId="0" borderId="0" xfId="0" applyNumberFormat="1" applyAlignment="1">
      <alignment/>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10" xfId="57"/>
    <cellStyle name="Normal 11" xfId="58"/>
    <cellStyle name="Normal 12" xfId="59"/>
    <cellStyle name="Normal 2" xfId="60"/>
    <cellStyle name="Normal 2 2" xfId="61"/>
    <cellStyle name="Normal 2 2 2" xfId="62"/>
    <cellStyle name="Normal 2 2 3" xfId="63"/>
    <cellStyle name="Normal 2 3" xfId="64"/>
    <cellStyle name="Normal 2 4" xfId="65"/>
    <cellStyle name="Normal 2 5" xfId="66"/>
    <cellStyle name="Normal 3" xfId="67"/>
    <cellStyle name="Normal 3 2" xfId="68"/>
    <cellStyle name="Normal 4" xfId="69"/>
    <cellStyle name="Normal 5" xfId="70"/>
    <cellStyle name="Normal 6" xfId="71"/>
    <cellStyle name="Normal 7" xfId="72"/>
    <cellStyle name="Normal 7 2" xfId="73"/>
    <cellStyle name="Normal 8" xfId="74"/>
    <cellStyle name="Normal 9" xfId="75"/>
    <cellStyle name="Note" xfId="76"/>
    <cellStyle name="Output" xfId="77"/>
    <cellStyle name="Percent" xfId="78"/>
    <cellStyle name="Percent 2" xfId="79"/>
    <cellStyle name="Percent 2 2" xfId="80"/>
    <cellStyle name="Percent 2 3" xfId="81"/>
    <cellStyle name="Percent 2 4" xfId="82"/>
    <cellStyle name="Percent 3" xfId="83"/>
    <cellStyle name="Title" xfId="84"/>
    <cellStyle name="Total" xfId="85"/>
    <cellStyle name="Warning Text"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Microsoft\Windows\Temporary%20Internet%20Files\Content.IE5\RUJSU9NK\dashboard_workfile_ushouse_Jul%20report_wor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rrent"/>
      <sheetName val="yearago"/>
      <sheetName val="technical notes"/>
      <sheetName val="c"/>
      <sheetName val="ya"/>
      <sheetName val="%"/>
    </sheetNames>
    <sheetDataSet>
      <sheetData sheetId="4">
        <row r="2">
          <cell r="A2">
            <v>20160917</v>
          </cell>
        </row>
        <row r="3">
          <cell r="C3">
            <v>362</v>
          </cell>
          <cell r="E3">
            <v>155.75</v>
          </cell>
          <cell r="F3">
            <v>206.25</v>
          </cell>
          <cell r="G3">
            <v>33.75</v>
          </cell>
          <cell r="H3">
            <v>273.5</v>
          </cell>
          <cell r="I3">
            <v>54.75</v>
          </cell>
          <cell r="J3">
            <v>10.75</v>
          </cell>
          <cell r="K3">
            <v>8310</v>
          </cell>
          <cell r="M3">
            <v>3689.5</v>
          </cell>
          <cell r="N3">
            <v>4619.75</v>
          </cell>
          <cell r="O3">
            <v>504.25</v>
          </cell>
          <cell r="P3">
            <v>6204</v>
          </cell>
          <cell r="Q3">
            <v>1601.75</v>
          </cell>
          <cell r="R3">
            <v>291</v>
          </cell>
          <cell r="S3">
            <v>1387.5</v>
          </cell>
          <cell r="T3">
            <v>1482.5</v>
          </cell>
          <cell r="U3">
            <v>1284.25</v>
          </cell>
          <cell r="V3">
            <v>2548</v>
          </cell>
          <cell r="W3">
            <v>12.676173210144</v>
          </cell>
          <cell r="Y3">
            <v>12.7379579544067</v>
          </cell>
          <cell r="Z3">
            <v>12.6288719177246</v>
          </cell>
          <cell r="AA3">
            <v>10.9021835327148</v>
          </cell>
          <cell r="AB3">
            <v>12.6573314666748</v>
          </cell>
          <cell r="AC3">
            <v>13.2827005386353</v>
          </cell>
          <cell r="AD3">
            <v>13.7095241546631</v>
          </cell>
          <cell r="BI3">
            <v>0.678920388221741</v>
          </cell>
          <cell r="BO3">
            <v>1745.75</v>
          </cell>
          <cell r="BP3">
            <v>5967</v>
          </cell>
          <cell r="BQ3">
            <v>597.25</v>
          </cell>
          <cell r="BR3">
            <v>425.5</v>
          </cell>
          <cell r="BS3">
            <v>7884.5</v>
          </cell>
          <cell r="BT3">
            <v>12.5319499969482</v>
          </cell>
          <cell r="BU3">
            <v>12.7358551025391</v>
          </cell>
          <cell r="BV3">
            <v>12.4489040374756</v>
          </cell>
          <cell r="BW3">
            <v>12.4257698059082</v>
          </cell>
          <cell r="BX3">
            <v>12.6888122558594</v>
          </cell>
        </row>
        <row r="4">
          <cell r="C4">
            <v>374.25</v>
          </cell>
          <cell r="E4">
            <v>172.25</v>
          </cell>
          <cell r="F4">
            <v>202</v>
          </cell>
          <cell r="G4">
            <v>33.25</v>
          </cell>
          <cell r="H4">
            <v>283.5</v>
          </cell>
          <cell r="I4">
            <v>57.5</v>
          </cell>
          <cell r="J4">
            <v>14.5</v>
          </cell>
          <cell r="K4">
            <v>8335</v>
          </cell>
          <cell r="M4">
            <v>3745.75</v>
          </cell>
          <cell r="N4">
            <v>4588</v>
          </cell>
          <cell r="O4">
            <v>528.75</v>
          </cell>
          <cell r="P4">
            <v>6221.75</v>
          </cell>
          <cell r="Q4">
            <v>1584.5</v>
          </cell>
          <cell r="R4">
            <v>356.75</v>
          </cell>
          <cell r="S4">
            <v>1378.5</v>
          </cell>
          <cell r="T4">
            <v>1424</v>
          </cell>
          <cell r="U4">
            <v>1345</v>
          </cell>
          <cell r="V4">
            <v>2611.75</v>
          </cell>
          <cell r="W4">
            <v>12.7191286087036</v>
          </cell>
          <cell r="Y4">
            <v>12.9093818664551</v>
          </cell>
          <cell r="Z4">
            <v>12.5705947875977</v>
          </cell>
          <cell r="AA4">
            <v>11.1758499145508</v>
          </cell>
          <cell r="AB4">
            <v>12.7269792556763</v>
          </cell>
          <cell r="AC4">
            <v>13.1661806106567</v>
          </cell>
          <cell r="AD4">
            <v>13.4100027084351</v>
          </cell>
          <cell r="BI4">
            <v>0.653443098068237</v>
          </cell>
          <cell r="BO4">
            <v>1666.25</v>
          </cell>
          <cell r="BP4">
            <v>5990.25</v>
          </cell>
          <cell r="BQ4">
            <v>678.5</v>
          </cell>
          <cell r="BR4">
            <v>631.5</v>
          </cell>
          <cell r="BS4">
            <v>7703.5</v>
          </cell>
          <cell r="BT4">
            <v>12.301097869873</v>
          </cell>
          <cell r="BU4">
            <v>12.8153028488159</v>
          </cell>
          <cell r="BV4">
            <v>12.8232135772705</v>
          </cell>
          <cell r="BW4">
            <v>12.535062789917</v>
          </cell>
          <cell r="BX4">
            <v>12.732889175415</v>
          </cell>
        </row>
        <row r="5">
          <cell r="C5">
            <v>210.25</v>
          </cell>
          <cell r="E5">
            <v>105.25</v>
          </cell>
          <cell r="F5">
            <v>105</v>
          </cell>
          <cell r="G5">
            <v>15.75</v>
          </cell>
          <cell r="H5">
            <v>148.5</v>
          </cell>
          <cell r="I5">
            <v>46</v>
          </cell>
          <cell r="J5">
            <v>5.25</v>
          </cell>
          <cell r="K5">
            <v>4604</v>
          </cell>
          <cell r="M5">
            <v>2236.25</v>
          </cell>
          <cell r="N5">
            <v>2366.5</v>
          </cell>
          <cell r="O5">
            <v>185.5</v>
          </cell>
          <cell r="P5">
            <v>3228.25</v>
          </cell>
          <cell r="Q5">
            <v>1190.25</v>
          </cell>
          <cell r="R5">
            <v>124.75</v>
          </cell>
          <cell r="S5">
            <v>778.5</v>
          </cell>
          <cell r="T5">
            <v>751</v>
          </cell>
          <cell r="U5">
            <v>659.5</v>
          </cell>
          <cell r="V5">
            <v>1389.75</v>
          </cell>
          <cell r="W5">
            <v>12.636754989624</v>
          </cell>
          <cell r="Y5">
            <v>12.8219184875488</v>
          </cell>
          <cell r="Z5">
            <v>12.4712753295898</v>
          </cell>
          <cell r="AA5">
            <v>10.1374101638794</v>
          </cell>
          <cell r="AB5">
            <v>12.4656200408936</v>
          </cell>
          <cell r="AC5">
            <v>13.5034189224243</v>
          </cell>
          <cell r="AD5">
            <v>12.6661195755005</v>
          </cell>
          <cell r="BI5">
            <v>0.684604287147522</v>
          </cell>
          <cell r="BO5">
            <v>3086.5</v>
          </cell>
          <cell r="BP5">
            <v>479.5</v>
          </cell>
          <cell r="BQ5">
            <v>1038</v>
          </cell>
          <cell r="BR5">
            <v>1375.75</v>
          </cell>
          <cell r="BS5">
            <v>3228.25</v>
          </cell>
          <cell r="BT5">
            <v>12.6848735809326</v>
          </cell>
          <cell r="BU5">
            <v>12.4311962127686</v>
          </cell>
          <cell r="BV5">
            <v>12.5928449630737</v>
          </cell>
          <cell r="BW5">
            <v>12.4779376983643</v>
          </cell>
          <cell r="BX5">
            <v>12.7021522521973</v>
          </cell>
        </row>
        <row r="6">
          <cell r="C6">
            <v>201.25</v>
          </cell>
          <cell r="E6">
            <v>97.25</v>
          </cell>
          <cell r="F6">
            <v>104</v>
          </cell>
          <cell r="G6">
            <v>11</v>
          </cell>
          <cell r="H6">
            <v>157</v>
          </cell>
          <cell r="I6">
            <v>33.25</v>
          </cell>
          <cell r="J6">
            <v>5.25</v>
          </cell>
          <cell r="K6">
            <v>4255.25</v>
          </cell>
          <cell r="M6">
            <v>2177.75</v>
          </cell>
          <cell r="N6">
            <v>2077.25</v>
          </cell>
          <cell r="O6">
            <v>190.5</v>
          </cell>
          <cell r="P6">
            <v>3267.5</v>
          </cell>
          <cell r="Q6">
            <v>797.25</v>
          </cell>
          <cell r="R6">
            <v>87.75</v>
          </cell>
          <cell r="S6">
            <v>770.25</v>
          </cell>
          <cell r="T6">
            <v>683.75</v>
          </cell>
          <cell r="U6">
            <v>604.5</v>
          </cell>
          <cell r="V6">
            <v>1290.5</v>
          </cell>
          <cell r="W6">
            <v>12.6166648864746</v>
          </cell>
          <cell r="Y6">
            <v>12.9860038757324</v>
          </cell>
          <cell r="Z6">
            <v>12.2498750686646</v>
          </cell>
          <cell r="AA6">
            <v>11.0074977874756</v>
          </cell>
          <cell r="AB6">
            <v>12.4780435562134</v>
          </cell>
          <cell r="AC6">
            <v>13.5821647644043</v>
          </cell>
          <cell r="AD6">
            <v>11.7948226928711</v>
          </cell>
          <cell r="BI6">
            <v>0.664140462875366</v>
          </cell>
          <cell r="BO6">
            <v>2053.5</v>
          </cell>
          <cell r="BP6">
            <v>520</v>
          </cell>
          <cell r="BQ6">
            <v>1681.75</v>
          </cell>
          <cell r="BR6">
            <v>2444.25</v>
          </cell>
          <cell r="BS6">
            <v>1811</v>
          </cell>
          <cell r="BT6">
            <v>12.7878265380859</v>
          </cell>
          <cell r="BU6">
            <v>12.5234355926514</v>
          </cell>
          <cell r="BV6">
            <v>12.4378862380981</v>
          </cell>
          <cell r="BW6">
            <v>12.6812591552734</v>
          </cell>
          <cell r="BX6">
            <v>12.5310173034668</v>
          </cell>
        </row>
        <row r="7">
          <cell r="C7">
            <v>188.25</v>
          </cell>
          <cell r="E7">
            <v>42</v>
          </cell>
          <cell r="F7">
            <v>146.25</v>
          </cell>
          <cell r="G7">
            <v>5.25</v>
          </cell>
          <cell r="H7">
            <v>148</v>
          </cell>
          <cell r="I7">
            <v>35</v>
          </cell>
          <cell r="J7">
            <v>5.5</v>
          </cell>
          <cell r="K7">
            <v>4036.5</v>
          </cell>
          <cell r="M7">
            <v>1093.25</v>
          </cell>
          <cell r="N7">
            <v>2942.75</v>
          </cell>
          <cell r="O7">
            <v>89.5</v>
          </cell>
          <cell r="P7">
            <v>3015.75</v>
          </cell>
          <cell r="Q7">
            <v>931.25</v>
          </cell>
          <cell r="R7">
            <v>112.75</v>
          </cell>
          <cell r="S7">
            <v>707.5</v>
          </cell>
          <cell r="T7">
            <v>730.75</v>
          </cell>
          <cell r="U7">
            <v>552.5</v>
          </cell>
          <cell r="V7">
            <v>1249.25</v>
          </cell>
          <cell r="W7">
            <v>12.5148363113403</v>
          </cell>
          <cell r="Y7">
            <v>13.4810171127319</v>
          </cell>
          <cell r="Z7">
            <v>12.16246509552</v>
          </cell>
          <cell r="AA7">
            <v>11.1251945495605</v>
          </cell>
          <cell r="AB7">
            <v>12.2091646194458</v>
          </cell>
          <cell r="AC7">
            <v>13.6011066436768</v>
          </cell>
          <cell r="AD7">
            <v>12.5878486633301</v>
          </cell>
          <cell r="BI7">
            <v>0.731876909732819</v>
          </cell>
          <cell r="BO7">
            <v>2954.5</v>
          </cell>
          <cell r="BP7">
            <v>261.5</v>
          </cell>
          <cell r="BQ7">
            <v>820.5</v>
          </cell>
          <cell r="BR7">
            <v>804.5</v>
          </cell>
          <cell r="BS7">
            <v>3232</v>
          </cell>
          <cell r="BT7">
            <v>12.5246019363403</v>
          </cell>
          <cell r="BU7">
            <v>12.5361080169678</v>
          </cell>
          <cell r="BV7">
            <v>12.4722776412964</v>
          </cell>
          <cell r="BW7">
            <v>12.6276483535767</v>
          </cell>
          <cell r="BX7">
            <v>12.4877891540527</v>
          </cell>
        </row>
        <row r="8">
          <cell r="C8">
            <v>178.5</v>
          </cell>
          <cell r="E8">
            <v>41.75</v>
          </cell>
          <cell r="F8">
            <v>136.75</v>
          </cell>
          <cell r="G8">
            <v>5.25</v>
          </cell>
          <cell r="H8">
            <v>124.25</v>
          </cell>
          <cell r="I8">
            <v>49</v>
          </cell>
          <cell r="J8">
            <v>7</v>
          </cell>
          <cell r="K8">
            <v>3978.25</v>
          </cell>
          <cell r="M8">
            <v>1004.25</v>
          </cell>
          <cell r="N8">
            <v>2973.75</v>
          </cell>
          <cell r="O8">
            <v>68</v>
          </cell>
          <cell r="P8">
            <v>2505.75</v>
          </cell>
          <cell r="Q8">
            <v>1404.5</v>
          </cell>
          <cell r="R8">
            <v>184.25</v>
          </cell>
          <cell r="S8">
            <v>703.5</v>
          </cell>
          <cell r="T8">
            <v>715.75</v>
          </cell>
          <cell r="U8">
            <v>570.75</v>
          </cell>
          <cell r="V8">
            <v>1241.75</v>
          </cell>
          <cell r="W8">
            <v>12.467999458313</v>
          </cell>
          <cell r="Y8">
            <v>12.8743305206299</v>
          </cell>
          <cell r="Z8">
            <v>12.3378429412842</v>
          </cell>
          <cell r="AA8">
            <v>8.82229423522949</v>
          </cell>
          <cell r="AB8">
            <v>11.9471683502197</v>
          </cell>
          <cell r="AC8">
            <v>13.5491275787354</v>
          </cell>
          <cell r="AD8">
            <v>12.5376129150391</v>
          </cell>
          <cell r="BI8">
            <v>0.754710376262665</v>
          </cell>
          <cell r="BO8">
            <v>3123.25</v>
          </cell>
          <cell r="BP8">
            <v>258.5</v>
          </cell>
          <cell r="BQ8">
            <v>596.5</v>
          </cell>
          <cell r="BR8">
            <v>345.25</v>
          </cell>
          <cell r="BS8">
            <v>3633</v>
          </cell>
          <cell r="BT8">
            <v>12.661808013916</v>
          </cell>
          <cell r="BU8">
            <v>11.7080430984497</v>
          </cell>
          <cell r="BV8">
            <v>11.7701139450073</v>
          </cell>
          <cell r="BW8">
            <v>11.3538513183594</v>
          </cell>
          <cell r="BX8">
            <v>12.5707921981812</v>
          </cell>
        </row>
        <row r="9">
          <cell r="C9">
            <v>360</v>
          </cell>
          <cell r="E9">
            <v>166.25</v>
          </cell>
          <cell r="F9">
            <v>193.75</v>
          </cell>
          <cell r="G9">
            <v>34</v>
          </cell>
          <cell r="H9">
            <v>278</v>
          </cell>
          <cell r="I9">
            <v>48</v>
          </cell>
          <cell r="J9">
            <v>7.25</v>
          </cell>
          <cell r="K9">
            <v>8254.5</v>
          </cell>
          <cell r="M9">
            <v>3751</v>
          </cell>
          <cell r="N9">
            <v>4503.25</v>
          </cell>
          <cell r="O9">
            <v>526</v>
          </cell>
          <cell r="P9">
            <v>6441.5</v>
          </cell>
          <cell r="Q9">
            <v>1287</v>
          </cell>
          <cell r="R9">
            <v>203</v>
          </cell>
          <cell r="S9">
            <v>1414.75</v>
          </cell>
          <cell r="T9">
            <v>1509.5</v>
          </cell>
          <cell r="U9">
            <v>1310.5</v>
          </cell>
          <cell r="V9">
            <v>2523</v>
          </cell>
          <cell r="W9">
            <v>12.513111114502</v>
          </cell>
          <cell r="Y9">
            <v>12.5129261016846</v>
          </cell>
          <cell r="Z9">
            <v>12.5135269165039</v>
          </cell>
          <cell r="AA9">
            <v>10.8004913330078</v>
          </cell>
          <cell r="AB9">
            <v>12.5135955810547</v>
          </cell>
          <cell r="AC9">
            <v>13.1480407714844</v>
          </cell>
          <cell r="AD9">
            <v>13.4510183334351</v>
          </cell>
          <cell r="BI9">
            <v>0.684630751609802</v>
          </cell>
          <cell r="BO9">
            <v>1516.5</v>
          </cell>
          <cell r="BP9">
            <v>5904</v>
          </cell>
          <cell r="BQ9">
            <v>834</v>
          </cell>
          <cell r="BR9">
            <v>675.75</v>
          </cell>
          <cell r="BS9">
            <v>7578.75</v>
          </cell>
          <cell r="BT9">
            <v>12.071795463562</v>
          </cell>
          <cell r="BU9">
            <v>12.6442813873291</v>
          </cell>
          <cell r="BV9">
            <v>12.3500280380249</v>
          </cell>
          <cell r="BW9">
            <v>11.982105255127</v>
          </cell>
          <cell r="BX9">
            <v>12.5592823028564</v>
          </cell>
        </row>
        <row r="10">
          <cell r="C10">
            <v>215.75</v>
          </cell>
          <cell r="E10">
            <v>87.75</v>
          </cell>
          <cell r="F10">
            <v>128</v>
          </cell>
          <cell r="G10">
            <v>8.25</v>
          </cell>
          <cell r="H10">
            <v>151.75</v>
          </cell>
          <cell r="I10">
            <v>55.75</v>
          </cell>
          <cell r="J10">
            <v>9</v>
          </cell>
          <cell r="K10">
            <v>4724.25</v>
          </cell>
          <cell r="M10">
            <v>1902.25</v>
          </cell>
          <cell r="N10">
            <v>2822</v>
          </cell>
          <cell r="O10">
            <v>136</v>
          </cell>
          <cell r="P10">
            <v>3208</v>
          </cell>
          <cell r="Q10">
            <v>1380.25</v>
          </cell>
          <cell r="R10">
            <v>156.5</v>
          </cell>
          <cell r="S10">
            <v>809.5</v>
          </cell>
          <cell r="T10">
            <v>828</v>
          </cell>
          <cell r="U10">
            <v>655.25</v>
          </cell>
          <cell r="V10">
            <v>1514</v>
          </cell>
          <cell r="W10">
            <v>12.7697257995605</v>
          </cell>
          <cell r="Y10">
            <v>12.692925453186</v>
          </cell>
          <cell r="Z10">
            <v>12.8213710784912</v>
          </cell>
          <cell r="AA10">
            <v>11.0557403564453</v>
          </cell>
          <cell r="AB10">
            <v>12.4749889373779</v>
          </cell>
          <cell r="AC10">
            <v>13.6077995300293</v>
          </cell>
          <cell r="AD10">
            <v>12.3367567062378</v>
          </cell>
          <cell r="BI10">
            <v>0.715399920940399</v>
          </cell>
          <cell r="BO10">
            <v>3049.25</v>
          </cell>
          <cell r="BP10">
            <v>596.75</v>
          </cell>
          <cell r="BQ10">
            <v>1078.25</v>
          </cell>
          <cell r="BR10">
            <v>857.5</v>
          </cell>
          <cell r="BS10">
            <v>3866.75</v>
          </cell>
          <cell r="BT10">
            <v>12.8263835906982</v>
          </cell>
          <cell r="BU10">
            <v>12.7946224212646</v>
          </cell>
          <cell r="BV10">
            <v>12.5940818786621</v>
          </cell>
          <cell r="BW10">
            <v>12.1284055709839</v>
          </cell>
          <cell r="BX10">
            <v>12.907998085022</v>
          </cell>
        </row>
        <row r="11">
          <cell r="C11">
            <v>179.75</v>
          </cell>
          <cell r="E11">
            <v>43</v>
          </cell>
          <cell r="F11">
            <v>136.75</v>
          </cell>
          <cell r="G11">
            <v>4.5</v>
          </cell>
          <cell r="H11">
            <v>127.25</v>
          </cell>
          <cell r="I11">
            <v>48</v>
          </cell>
          <cell r="J11">
            <v>4.25</v>
          </cell>
          <cell r="K11">
            <v>3841.75</v>
          </cell>
          <cell r="M11">
            <v>919</v>
          </cell>
          <cell r="N11">
            <v>2921.5</v>
          </cell>
          <cell r="O11">
            <v>81.5</v>
          </cell>
          <cell r="P11">
            <v>2619.75</v>
          </cell>
          <cell r="Q11">
            <v>1140.5</v>
          </cell>
          <cell r="R11">
            <v>111.75</v>
          </cell>
          <cell r="S11">
            <v>688</v>
          </cell>
          <cell r="T11">
            <v>666.5</v>
          </cell>
          <cell r="U11">
            <v>549.5</v>
          </cell>
          <cell r="V11">
            <v>1210</v>
          </cell>
          <cell r="W11">
            <v>12.657657623291</v>
          </cell>
          <cell r="Y11">
            <v>13.1536121368408</v>
          </cell>
          <cell r="Z11">
            <v>12.5094661712646</v>
          </cell>
          <cell r="AA11">
            <v>10.8200988769531</v>
          </cell>
          <cell r="AB11">
            <v>12.3141555786133</v>
          </cell>
          <cell r="AC11">
            <v>13.6044063568115</v>
          </cell>
          <cell r="AD11">
            <v>12.5969886779785</v>
          </cell>
          <cell r="BI11">
            <v>0.730506658554077</v>
          </cell>
          <cell r="BO11">
            <v>2488</v>
          </cell>
          <cell r="BP11">
            <v>651</v>
          </cell>
          <cell r="BQ11">
            <v>702.75</v>
          </cell>
          <cell r="BR11">
            <v>360.25</v>
          </cell>
          <cell r="BS11">
            <v>3481.5</v>
          </cell>
          <cell r="BT11">
            <v>12.6375064849854</v>
          </cell>
          <cell r="BU11">
            <v>12.9810485839844</v>
          </cell>
          <cell r="BV11">
            <v>12.4303216934204</v>
          </cell>
          <cell r="BW11">
            <v>12.6772975921631</v>
          </cell>
          <cell r="BX11">
            <v>12.6553077697754</v>
          </cell>
        </row>
        <row r="12">
          <cell r="C12">
            <v>188.5</v>
          </cell>
          <cell r="E12">
            <v>74.25</v>
          </cell>
          <cell r="F12">
            <v>114.25</v>
          </cell>
          <cell r="G12">
            <v>10.25</v>
          </cell>
          <cell r="H12">
            <v>127.25</v>
          </cell>
          <cell r="I12">
            <v>51</v>
          </cell>
          <cell r="J12">
            <v>9</v>
          </cell>
          <cell r="K12">
            <v>3886.75</v>
          </cell>
          <cell r="M12">
            <v>1382.75</v>
          </cell>
          <cell r="N12">
            <v>2503.75</v>
          </cell>
          <cell r="O12">
            <v>106.5</v>
          </cell>
          <cell r="P12">
            <v>2615.5</v>
          </cell>
          <cell r="Q12">
            <v>1164.75</v>
          </cell>
          <cell r="R12">
            <v>166</v>
          </cell>
          <cell r="S12">
            <v>682.25</v>
          </cell>
          <cell r="T12">
            <v>661.75</v>
          </cell>
          <cell r="U12">
            <v>577</v>
          </cell>
          <cell r="V12">
            <v>1197.5</v>
          </cell>
          <cell r="W12">
            <v>12.575795173645</v>
          </cell>
          <cell r="Y12">
            <v>12.4454679489136</v>
          </cell>
          <cell r="Z12">
            <v>12.6462154388428</v>
          </cell>
          <cell r="AA12">
            <v>10.3886642456055</v>
          </cell>
          <cell r="AB12">
            <v>12.3950643539429</v>
          </cell>
          <cell r="AC12">
            <v>13.1776475906372</v>
          </cell>
          <cell r="AD12">
            <v>12.1624813079834</v>
          </cell>
          <cell r="BI12">
            <v>0.692181169986725</v>
          </cell>
          <cell r="BO12">
            <v>2481</v>
          </cell>
          <cell r="BP12">
            <v>696</v>
          </cell>
          <cell r="BQ12">
            <v>709.75</v>
          </cell>
          <cell r="BR12">
            <v>607</v>
          </cell>
          <cell r="BS12">
            <v>3279.75</v>
          </cell>
          <cell r="BT12">
            <v>12.5158805847168</v>
          </cell>
          <cell r="BU12">
            <v>12.827166557312</v>
          </cell>
          <cell r="BV12">
            <v>12.5343494415283</v>
          </cell>
          <cell r="BW12">
            <v>11.9629936218262</v>
          </cell>
          <cell r="BX12">
            <v>12.6832113265991</v>
          </cell>
        </row>
        <row r="13">
          <cell r="C13">
            <v>240.75</v>
          </cell>
          <cell r="E13">
            <v>102</v>
          </cell>
          <cell r="F13">
            <v>138.75</v>
          </cell>
          <cell r="G13">
            <v>13.75</v>
          </cell>
          <cell r="H13">
            <v>178.5</v>
          </cell>
          <cell r="I13">
            <v>48.5</v>
          </cell>
          <cell r="J13">
            <v>6.5</v>
          </cell>
          <cell r="K13">
            <v>5265.25</v>
          </cell>
          <cell r="M13">
            <v>2342.25</v>
          </cell>
          <cell r="N13">
            <v>2921.75</v>
          </cell>
          <cell r="O13">
            <v>197.75</v>
          </cell>
          <cell r="P13">
            <v>3841.5</v>
          </cell>
          <cell r="Q13">
            <v>1226</v>
          </cell>
          <cell r="R13">
            <v>206.75</v>
          </cell>
          <cell r="S13">
            <v>881.75</v>
          </cell>
          <cell r="T13">
            <v>884.25</v>
          </cell>
          <cell r="U13">
            <v>776</v>
          </cell>
          <cell r="V13">
            <v>1600.75</v>
          </cell>
          <cell r="W13">
            <v>12.6684474945068</v>
          </cell>
          <cell r="Y13">
            <v>12.820291519165</v>
          </cell>
          <cell r="Z13">
            <v>12.5508909225464</v>
          </cell>
          <cell r="AA13">
            <v>10.6762571334839</v>
          </cell>
          <cell r="AB13">
            <v>12.5253229141235</v>
          </cell>
          <cell r="AC13">
            <v>13.4172763824463</v>
          </cell>
          <cell r="AD13">
            <v>13.2863578796387</v>
          </cell>
          <cell r="BI13">
            <v>0.684601724147797</v>
          </cell>
          <cell r="BO13">
            <v>2969.5</v>
          </cell>
          <cell r="BP13">
            <v>1333.75</v>
          </cell>
          <cell r="BQ13">
            <v>962</v>
          </cell>
          <cell r="BR13">
            <v>1021</v>
          </cell>
          <cell r="BS13">
            <v>4244.25</v>
          </cell>
          <cell r="BT13">
            <v>12.6917819976807</v>
          </cell>
          <cell r="BU13">
            <v>12.7565908432007</v>
          </cell>
          <cell r="BV13">
            <v>12.4672813415527</v>
          </cell>
          <cell r="BW13">
            <v>12.8732872009277</v>
          </cell>
          <cell r="BX13">
            <v>12.6194086074829</v>
          </cell>
        </row>
        <row r="14">
          <cell r="C14">
            <v>206.5</v>
          </cell>
          <cell r="E14">
            <v>107.25</v>
          </cell>
          <cell r="F14">
            <v>99.25</v>
          </cell>
          <cell r="G14">
            <v>14.5</v>
          </cell>
          <cell r="H14">
            <v>159.75</v>
          </cell>
          <cell r="I14">
            <v>32.25</v>
          </cell>
          <cell r="J14">
            <v>18.75</v>
          </cell>
          <cell r="K14">
            <v>4577.25</v>
          </cell>
          <cell r="M14">
            <v>2440</v>
          </cell>
          <cell r="N14">
            <v>2133</v>
          </cell>
          <cell r="O14">
            <v>203</v>
          </cell>
          <cell r="P14">
            <v>3372.25</v>
          </cell>
          <cell r="Q14">
            <v>1002</v>
          </cell>
          <cell r="R14">
            <v>381.75</v>
          </cell>
          <cell r="S14">
            <v>770.75</v>
          </cell>
          <cell r="T14">
            <v>685.25</v>
          </cell>
          <cell r="U14">
            <v>619.75</v>
          </cell>
          <cell r="V14">
            <v>1273.75</v>
          </cell>
          <cell r="W14">
            <v>12.3749990463257</v>
          </cell>
          <cell r="Y14">
            <v>12.8001842498779</v>
          </cell>
          <cell r="Z14">
            <v>11.8917646408081</v>
          </cell>
          <cell r="AA14">
            <v>10.8363571166992</v>
          </cell>
          <cell r="AB14">
            <v>12.0792245864868</v>
          </cell>
          <cell r="AC14">
            <v>13.7266654968262</v>
          </cell>
          <cell r="AD14">
            <v>12.1648712158203</v>
          </cell>
          <cell r="BI14">
            <v>0.619487702846527</v>
          </cell>
          <cell r="BO14">
            <v>3200.25</v>
          </cell>
          <cell r="BP14">
            <v>1217.5</v>
          </cell>
          <cell r="BQ14">
            <v>159.5</v>
          </cell>
          <cell r="BR14">
            <v>89.5</v>
          </cell>
          <cell r="BS14">
            <v>4487.75</v>
          </cell>
          <cell r="BT14">
            <v>12.3902969360352</v>
          </cell>
          <cell r="BU14">
            <v>12.2662916183472</v>
          </cell>
          <cell r="BV14">
            <v>13.0084638595581</v>
          </cell>
          <cell r="BW14">
            <v>12.1014747619629</v>
          </cell>
          <cell r="BX14">
            <v>12.3807878494263</v>
          </cell>
        </row>
        <row r="15">
          <cell r="C15">
            <v>212.5</v>
          </cell>
          <cell r="E15">
            <v>113.25</v>
          </cell>
          <cell r="F15">
            <v>99.25</v>
          </cell>
          <cell r="G15">
            <v>17.75</v>
          </cell>
          <cell r="H15">
            <v>162.5</v>
          </cell>
          <cell r="I15">
            <v>32.25</v>
          </cell>
          <cell r="J15">
            <v>12.75</v>
          </cell>
          <cell r="K15">
            <v>4254.25</v>
          </cell>
          <cell r="M15">
            <v>2299.25</v>
          </cell>
          <cell r="N15">
            <v>1954.25</v>
          </cell>
          <cell r="O15">
            <v>201.75</v>
          </cell>
          <cell r="P15">
            <v>3125.25</v>
          </cell>
          <cell r="Q15">
            <v>927.25</v>
          </cell>
          <cell r="R15">
            <v>263.75</v>
          </cell>
          <cell r="S15">
            <v>788</v>
          </cell>
          <cell r="T15">
            <v>581.25</v>
          </cell>
          <cell r="U15">
            <v>578.75</v>
          </cell>
          <cell r="V15">
            <v>1134.5</v>
          </cell>
          <cell r="W15">
            <v>12.2529621124268</v>
          </cell>
          <cell r="Y15">
            <v>12.2402191162109</v>
          </cell>
          <cell r="Z15">
            <v>12.267861366272</v>
          </cell>
          <cell r="AA15">
            <v>8.54324245452881</v>
          </cell>
          <cell r="AB15">
            <v>11.7874889373779</v>
          </cell>
          <cell r="AC15">
            <v>14.5637989044189</v>
          </cell>
          <cell r="AD15">
            <v>12.374927520752</v>
          </cell>
          <cell r="BI15">
            <v>0.53080815076828</v>
          </cell>
          <cell r="BO15">
            <v>3027.5</v>
          </cell>
          <cell r="BP15">
            <v>1019</v>
          </cell>
          <cell r="BQ15">
            <v>207.75</v>
          </cell>
          <cell r="BR15">
            <v>87.75</v>
          </cell>
          <cell r="BS15">
            <v>4166.5</v>
          </cell>
          <cell r="BT15">
            <v>12.3623580932617</v>
          </cell>
          <cell r="BU15">
            <v>12.1185340881348</v>
          </cell>
          <cell r="BV15">
            <v>11.3731346130371</v>
          </cell>
          <cell r="BW15">
            <v>12.7991390228271</v>
          </cell>
          <cell r="BX15">
            <v>12.2406301498413</v>
          </cell>
        </row>
        <row r="16">
          <cell r="C16">
            <v>209.25</v>
          </cell>
          <cell r="E16">
            <v>66.5</v>
          </cell>
          <cell r="F16">
            <v>142.75</v>
          </cell>
          <cell r="G16">
            <v>8.5</v>
          </cell>
          <cell r="H16">
            <v>148</v>
          </cell>
          <cell r="I16">
            <v>52.75</v>
          </cell>
          <cell r="J16">
            <v>12.5</v>
          </cell>
          <cell r="K16">
            <v>4166.25</v>
          </cell>
          <cell r="M16">
            <v>1444</v>
          </cell>
          <cell r="N16">
            <v>2722</v>
          </cell>
          <cell r="O16">
            <v>109</v>
          </cell>
          <cell r="P16">
            <v>2846.25</v>
          </cell>
          <cell r="Q16">
            <v>1211</v>
          </cell>
          <cell r="R16">
            <v>223.25</v>
          </cell>
          <cell r="S16">
            <v>738.25</v>
          </cell>
          <cell r="T16">
            <v>676</v>
          </cell>
          <cell r="U16">
            <v>610</v>
          </cell>
          <cell r="V16">
            <v>1217</v>
          </cell>
          <cell r="W16">
            <v>12.3309011459351</v>
          </cell>
          <cell r="Y16">
            <v>12.5114221572876</v>
          </cell>
          <cell r="Z16">
            <v>12.2450275421143</v>
          </cell>
          <cell r="AA16">
            <v>10.6730480194092</v>
          </cell>
          <cell r="AB16">
            <v>11.855996131897</v>
          </cell>
          <cell r="AC16">
            <v>13.5381469726562</v>
          </cell>
          <cell r="AD16">
            <v>12.4493980407715</v>
          </cell>
          <cell r="BI16">
            <v>0.731806337833405</v>
          </cell>
          <cell r="BO16">
            <v>3418.25</v>
          </cell>
          <cell r="BP16">
            <v>276.5</v>
          </cell>
          <cell r="BQ16">
            <v>471.5</v>
          </cell>
          <cell r="BR16">
            <v>427.75</v>
          </cell>
          <cell r="BS16">
            <v>3738.5</v>
          </cell>
          <cell r="BT16">
            <v>12.4596481323242</v>
          </cell>
          <cell r="BU16">
            <v>11.2929935455322</v>
          </cell>
          <cell r="BV16">
            <v>12.0420589447021</v>
          </cell>
          <cell r="BW16">
            <v>11.4872179031372</v>
          </cell>
          <cell r="BX16">
            <v>12.4194002151489</v>
          </cell>
        </row>
        <row r="17">
          <cell r="C17">
            <v>202</v>
          </cell>
          <cell r="E17">
            <v>115.25</v>
          </cell>
          <cell r="F17">
            <v>86.75</v>
          </cell>
          <cell r="G17">
            <v>17.75</v>
          </cell>
          <cell r="H17">
            <v>148.75</v>
          </cell>
          <cell r="I17">
            <v>35.5</v>
          </cell>
          <cell r="J17">
            <v>13</v>
          </cell>
          <cell r="K17">
            <v>4688.75</v>
          </cell>
          <cell r="M17">
            <v>2738.25</v>
          </cell>
          <cell r="N17">
            <v>1948.75</v>
          </cell>
          <cell r="O17">
            <v>208.75</v>
          </cell>
          <cell r="P17">
            <v>3412.75</v>
          </cell>
          <cell r="Q17">
            <v>1067.25</v>
          </cell>
          <cell r="R17">
            <v>302.25</v>
          </cell>
          <cell r="S17">
            <v>785</v>
          </cell>
          <cell r="T17">
            <v>634.5</v>
          </cell>
          <cell r="U17">
            <v>589.25</v>
          </cell>
          <cell r="V17">
            <v>1333</v>
          </cell>
          <cell r="W17">
            <v>12.6201801300049</v>
          </cell>
          <cell r="Y17">
            <v>12.58664894104</v>
          </cell>
          <cell r="Z17">
            <v>12.6627826690674</v>
          </cell>
          <cell r="AA17">
            <v>9.89960670471191</v>
          </cell>
          <cell r="AB17">
            <v>12.4275169372559</v>
          </cell>
          <cell r="AC17">
            <v>13.7914199829102</v>
          </cell>
          <cell r="AD17">
            <v>13.0753870010376</v>
          </cell>
          <cell r="BI17">
            <v>0.63106369972229</v>
          </cell>
          <cell r="BO17">
            <v>4267.25</v>
          </cell>
          <cell r="BP17">
            <v>272.5</v>
          </cell>
          <cell r="BQ17">
            <v>149</v>
          </cell>
          <cell r="BR17">
            <v>91.75</v>
          </cell>
          <cell r="BS17">
            <v>4597</v>
          </cell>
          <cell r="BT17">
            <v>12.6858692169189</v>
          </cell>
          <cell r="BU17">
            <v>11.7919816970825</v>
          </cell>
          <cell r="BV17">
            <v>12.4891624450684</v>
          </cell>
          <cell r="BW17">
            <v>12.8227186203003</v>
          </cell>
          <cell r="BX17">
            <v>12.615852355957</v>
          </cell>
        </row>
        <row r="18">
          <cell r="C18">
            <v>396.5</v>
          </cell>
          <cell r="E18">
            <v>237</v>
          </cell>
          <cell r="F18">
            <v>159.5</v>
          </cell>
          <cell r="G18">
            <v>30.5</v>
          </cell>
          <cell r="H18">
            <v>305.75</v>
          </cell>
          <cell r="I18">
            <v>60.25</v>
          </cell>
          <cell r="J18">
            <v>23.5</v>
          </cell>
          <cell r="K18">
            <v>6724.5</v>
          </cell>
          <cell r="M18">
            <v>3953.25</v>
          </cell>
          <cell r="N18">
            <v>2770.75</v>
          </cell>
          <cell r="O18">
            <v>351</v>
          </cell>
          <cell r="P18">
            <v>4900.25</v>
          </cell>
          <cell r="Q18">
            <v>1473.25</v>
          </cell>
          <cell r="R18">
            <v>397</v>
          </cell>
          <cell r="S18">
            <v>1229.5</v>
          </cell>
          <cell r="T18">
            <v>710.5</v>
          </cell>
          <cell r="U18">
            <v>630.5</v>
          </cell>
          <cell r="V18">
            <v>1340</v>
          </cell>
          <cell r="W18">
            <v>11.2556476593018</v>
          </cell>
          <cell r="Y18">
            <v>11.0595283508301</v>
          </cell>
          <cell r="Z18">
            <v>11.5062808990479</v>
          </cell>
          <cell r="AA18">
            <v>9.76794910430908</v>
          </cell>
          <cell r="AB18">
            <v>10.9510927200317</v>
          </cell>
          <cell r="AC18">
            <v>12.505542755127</v>
          </cell>
          <cell r="AD18">
            <v>11.367280960083</v>
          </cell>
          <cell r="BI18">
            <v>0.589943766593933</v>
          </cell>
          <cell r="BO18">
            <v>5574</v>
          </cell>
          <cell r="BP18">
            <v>561.75</v>
          </cell>
          <cell r="BQ18">
            <v>588.75</v>
          </cell>
          <cell r="BR18">
            <v>639.25</v>
          </cell>
          <cell r="BS18">
            <v>6085.25</v>
          </cell>
          <cell r="BT18">
            <v>11.4034423828125</v>
          </cell>
          <cell r="BU18">
            <v>10.6056623458862</v>
          </cell>
          <cell r="BV18">
            <v>10.4929637908936</v>
          </cell>
          <cell r="BW18">
            <v>10.7708339691162</v>
          </cell>
          <cell r="BX18">
            <v>11.3063297271729</v>
          </cell>
        </row>
        <row r="19">
          <cell r="C19">
            <v>373.75</v>
          </cell>
          <cell r="E19">
            <v>238.75</v>
          </cell>
          <cell r="F19">
            <v>135</v>
          </cell>
          <cell r="G19">
            <v>27.25</v>
          </cell>
          <cell r="H19">
            <v>289.5</v>
          </cell>
          <cell r="I19">
            <v>57</v>
          </cell>
          <cell r="J19">
            <v>18.75</v>
          </cell>
          <cell r="K19">
            <v>6189.75</v>
          </cell>
          <cell r="M19">
            <v>3753.25</v>
          </cell>
          <cell r="N19">
            <v>2436.5</v>
          </cell>
          <cell r="O19">
            <v>316.25</v>
          </cell>
          <cell r="P19">
            <v>4596.5</v>
          </cell>
          <cell r="Q19">
            <v>1277</v>
          </cell>
          <cell r="R19">
            <v>369.75</v>
          </cell>
          <cell r="S19">
            <v>1192.5</v>
          </cell>
          <cell r="T19">
            <v>727.25</v>
          </cell>
          <cell r="U19">
            <v>632</v>
          </cell>
          <cell r="V19">
            <v>1389</v>
          </cell>
          <cell r="W19">
            <v>11.5788917541504</v>
          </cell>
          <cell r="Y19">
            <v>11.4736623764038</v>
          </cell>
          <cell r="Z19">
            <v>11.7358150482178</v>
          </cell>
          <cell r="AA19">
            <v>10.1436061859131</v>
          </cell>
          <cell r="AB19">
            <v>11.2839279174805</v>
          </cell>
          <cell r="AC19">
            <v>12.9741582870483</v>
          </cell>
          <cell r="AD19">
            <v>11.4565811157227</v>
          </cell>
          <cell r="BI19">
            <v>0.577483654022217</v>
          </cell>
          <cell r="BO19">
            <v>4202</v>
          </cell>
          <cell r="BP19">
            <v>1512.5</v>
          </cell>
          <cell r="BQ19">
            <v>475.25</v>
          </cell>
          <cell r="BR19">
            <v>461</v>
          </cell>
          <cell r="BS19">
            <v>5728.75</v>
          </cell>
          <cell r="BT19">
            <v>11.583270072937</v>
          </cell>
          <cell r="BU19">
            <v>11.7861251831055</v>
          </cell>
          <cell r="BV19">
            <v>10.8779020309448</v>
          </cell>
          <cell r="BW19">
            <v>10.496021270752</v>
          </cell>
          <cell r="BX19">
            <v>11.6613273620605</v>
          </cell>
        </row>
        <row r="20">
          <cell r="C20">
            <v>186.75</v>
          </cell>
          <cell r="E20">
            <v>86.5</v>
          </cell>
          <cell r="F20">
            <v>100.25</v>
          </cell>
          <cell r="G20">
            <v>12</v>
          </cell>
          <cell r="H20">
            <v>131.75</v>
          </cell>
          <cell r="I20">
            <v>43</v>
          </cell>
          <cell r="J20">
            <v>14.25</v>
          </cell>
          <cell r="K20">
            <v>4074.25</v>
          </cell>
          <cell r="M20">
            <v>1975.75</v>
          </cell>
          <cell r="N20">
            <v>2098</v>
          </cell>
          <cell r="O20">
            <v>146.25</v>
          </cell>
          <cell r="P20">
            <v>2805.5</v>
          </cell>
          <cell r="Q20">
            <v>1122.5</v>
          </cell>
          <cell r="R20">
            <v>296.25</v>
          </cell>
          <cell r="S20">
            <v>671.75</v>
          </cell>
          <cell r="T20">
            <v>533.5</v>
          </cell>
          <cell r="U20">
            <v>551.75</v>
          </cell>
          <cell r="V20">
            <v>1176</v>
          </cell>
          <cell r="W20">
            <v>13.5114269256592</v>
          </cell>
          <cell r="Y20">
            <v>14.1823654174805</v>
          </cell>
          <cell r="Z20">
            <v>12.9564418792725</v>
          </cell>
          <cell r="AA20">
            <v>9.83963203430176</v>
          </cell>
          <cell r="AB20">
            <v>12.3683567047119</v>
          </cell>
          <cell r="AC20">
            <v>16.6667575836182</v>
          </cell>
          <cell r="AD20">
            <v>14.0867786407471</v>
          </cell>
          <cell r="BI20">
            <v>0.546455442905426</v>
          </cell>
          <cell r="BO20">
            <v>3596.75</v>
          </cell>
          <cell r="BP20">
            <v>303.5</v>
          </cell>
          <cell r="BQ20">
            <v>174</v>
          </cell>
          <cell r="BR20">
            <v>84.75</v>
          </cell>
          <cell r="BS20">
            <v>3989.5</v>
          </cell>
          <cell r="BT20">
            <v>13.5080280303955</v>
          </cell>
          <cell r="BU20">
            <v>13.3778991699219</v>
          </cell>
          <cell r="BV20">
            <v>13.822699546814</v>
          </cell>
          <cell r="BW20">
            <v>13.9063301086426</v>
          </cell>
          <cell r="BX20">
            <v>13.5035696029663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30"/>
  <sheetViews>
    <sheetView tabSelected="1" zoomScalePageLayoutView="0" workbookViewId="0" topLeftCell="A1">
      <selection activeCell="E15" sqref="E15"/>
    </sheetView>
  </sheetViews>
  <sheetFormatPr defaultColWidth="9.140625" defaultRowHeight="12.75"/>
  <cols>
    <col min="2" max="2" width="3.7109375" style="0" customWidth="1"/>
    <col min="4" max="4" width="18.00390625" style="0" customWidth="1"/>
    <col min="5" max="5" width="15.7109375" style="0" customWidth="1"/>
    <col min="9" max="9" width="13.140625" style="0" bestFit="1" customWidth="1"/>
    <col min="10" max="10" width="3.7109375" style="0" customWidth="1"/>
    <col min="12" max="13" width="15.7109375" style="0" customWidth="1"/>
    <col min="18" max="18" width="12.421875" style="0" customWidth="1"/>
    <col min="22" max="22" width="13.140625" style="0" customWidth="1"/>
    <col min="23" max="23" width="3.7109375" style="0" customWidth="1"/>
    <col min="24" max="24" width="12.00390625" style="0" customWidth="1"/>
    <col min="25" max="26" width="12.00390625" style="0" bestFit="1" customWidth="1"/>
    <col min="27" max="27" width="13.28125" style="0" bestFit="1" customWidth="1"/>
    <col min="28" max="28" width="3.7109375" style="2" customWidth="1"/>
    <col min="30" max="31" width="15.7109375" style="0" customWidth="1"/>
    <col min="36" max="36" width="12.57421875" style="0" customWidth="1"/>
    <col min="40" max="40" width="13.140625" style="0" customWidth="1"/>
    <col min="41" max="41" width="3.7109375" style="0" customWidth="1"/>
    <col min="42" max="42" width="12.28125" style="0" bestFit="1" customWidth="1"/>
  </cols>
  <sheetData>
    <row r="1" spans="1:42" ht="12.75">
      <c r="A1" s="15" t="s">
        <v>43</v>
      </c>
      <c r="B1" s="13"/>
      <c r="C1" s="13"/>
      <c r="D1" s="13" t="s">
        <v>44</v>
      </c>
      <c r="E1" s="29">
        <v>20170916</v>
      </c>
      <c r="F1" s="13"/>
      <c r="G1" s="13"/>
      <c r="H1" s="13"/>
      <c r="I1" s="13"/>
      <c r="J1" s="13"/>
      <c r="K1" s="13"/>
      <c r="L1" s="13"/>
      <c r="M1" s="13"/>
      <c r="N1" s="13"/>
      <c r="O1" s="13"/>
      <c r="P1" s="13"/>
      <c r="Q1" s="13"/>
      <c r="R1" s="13"/>
      <c r="S1" s="13"/>
      <c r="T1" s="13"/>
      <c r="U1" s="13"/>
      <c r="V1" s="13"/>
      <c r="W1" s="13"/>
      <c r="X1" s="13"/>
      <c r="Y1" s="13"/>
      <c r="Z1" s="13"/>
      <c r="AA1" s="13"/>
      <c r="AB1" s="22"/>
      <c r="AC1" s="13"/>
      <c r="AD1" s="13"/>
      <c r="AE1" s="13"/>
      <c r="AF1" s="13"/>
      <c r="AG1" s="13"/>
      <c r="AH1" s="13"/>
      <c r="AI1" s="13"/>
      <c r="AJ1" s="13"/>
      <c r="AK1" s="13"/>
      <c r="AL1" s="13"/>
      <c r="AM1" s="13"/>
      <c r="AN1" s="13"/>
      <c r="AO1" s="13"/>
      <c r="AP1" s="13"/>
    </row>
    <row r="2" spans="1:42" ht="12.7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22"/>
      <c r="AC2" s="13"/>
      <c r="AD2" s="13"/>
      <c r="AE2" s="13"/>
      <c r="AF2" s="13"/>
      <c r="AG2" s="13"/>
      <c r="AH2" s="13"/>
      <c r="AI2" s="13"/>
      <c r="AJ2" s="13"/>
      <c r="AK2" s="13"/>
      <c r="AL2" s="13"/>
      <c r="AM2" s="13"/>
      <c r="AN2" s="13"/>
      <c r="AO2" s="13"/>
      <c r="AP2" s="19" t="s">
        <v>20</v>
      </c>
    </row>
    <row r="3" spans="1:42" ht="12.75">
      <c r="A3" s="13"/>
      <c r="B3" s="13"/>
      <c r="C3" s="17" t="s">
        <v>4</v>
      </c>
      <c r="D3" s="17"/>
      <c r="E3" s="17"/>
      <c r="F3" s="17"/>
      <c r="G3" s="17"/>
      <c r="H3" s="17"/>
      <c r="I3" s="17"/>
      <c r="J3" s="22"/>
      <c r="K3" s="21" t="s">
        <v>6</v>
      </c>
      <c r="L3" s="21"/>
      <c r="M3" s="21"/>
      <c r="N3" s="21"/>
      <c r="O3" s="21"/>
      <c r="P3" s="21"/>
      <c r="Q3" s="17"/>
      <c r="R3" s="17"/>
      <c r="S3" s="17"/>
      <c r="T3" s="17"/>
      <c r="U3" s="17"/>
      <c r="V3" s="17"/>
      <c r="W3" s="22"/>
      <c r="X3" s="21" t="s">
        <v>19</v>
      </c>
      <c r="Y3" s="17"/>
      <c r="Z3" s="17"/>
      <c r="AA3" s="21"/>
      <c r="AB3" s="23"/>
      <c r="AC3" s="21" t="s">
        <v>7</v>
      </c>
      <c r="AD3" s="21"/>
      <c r="AE3" s="21"/>
      <c r="AF3" s="21"/>
      <c r="AG3" s="21"/>
      <c r="AH3" s="17"/>
      <c r="AI3" s="17"/>
      <c r="AJ3" s="17"/>
      <c r="AK3" s="17"/>
      <c r="AL3" s="17"/>
      <c r="AM3" s="17"/>
      <c r="AN3" s="17"/>
      <c r="AO3" s="13"/>
      <c r="AP3" s="19" t="s">
        <v>21</v>
      </c>
    </row>
    <row r="4" spans="1:42" ht="12.75">
      <c r="A4" s="14" t="s">
        <v>24</v>
      </c>
      <c r="B4" s="14"/>
      <c r="C4" s="13"/>
      <c r="D4" s="18" t="s">
        <v>0</v>
      </c>
      <c r="E4" s="17"/>
      <c r="F4" s="18" t="s">
        <v>1</v>
      </c>
      <c r="G4" s="17"/>
      <c r="H4" s="17"/>
      <c r="I4" s="19" t="s">
        <v>2</v>
      </c>
      <c r="J4" s="19"/>
      <c r="K4" s="13"/>
      <c r="L4" s="18" t="s">
        <v>0</v>
      </c>
      <c r="M4" s="17"/>
      <c r="N4" s="18" t="s">
        <v>1</v>
      </c>
      <c r="O4" s="17"/>
      <c r="P4" s="17"/>
      <c r="Q4" s="18" t="s">
        <v>27</v>
      </c>
      <c r="R4" s="17"/>
      <c r="S4" s="17"/>
      <c r="T4" s="18" t="s">
        <v>25</v>
      </c>
      <c r="U4" s="17"/>
      <c r="V4" s="19" t="s">
        <v>2</v>
      </c>
      <c r="W4" s="19"/>
      <c r="X4" s="18" t="s">
        <v>14</v>
      </c>
      <c r="Y4" s="17"/>
      <c r="Z4" s="17"/>
      <c r="AA4" s="17"/>
      <c r="AB4" s="22"/>
      <c r="AC4" s="13"/>
      <c r="AD4" s="18" t="s">
        <v>0</v>
      </c>
      <c r="AE4" s="17"/>
      <c r="AF4" s="18" t="s">
        <v>1</v>
      </c>
      <c r="AG4" s="17"/>
      <c r="AH4" s="17"/>
      <c r="AI4" s="18" t="s">
        <v>27</v>
      </c>
      <c r="AJ4" s="17"/>
      <c r="AK4" s="17"/>
      <c r="AL4" s="18" t="s">
        <v>25</v>
      </c>
      <c r="AM4" s="17"/>
      <c r="AN4" s="19" t="s">
        <v>2</v>
      </c>
      <c r="AO4" s="19"/>
      <c r="AP4" s="19" t="s">
        <v>22</v>
      </c>
    </row>
    <row r="5" spans="1:42" ht="39">
      <c r="A5" s="24" t="s">
        <v>5</v>
      </c>
      <c r="B5" s="24"/>
      <c r="C5" s="24" t="s">
        <v>8</v>
      </c>
      <c r="D5" s="24" t="s">
        <v>9</v>
      </c>
      <c r="E5" s="24" t="s">
        <v>10</v>
      </c>
      <c r="F5" s="24" t="s">
        <v>11</v>
      </c>
      <c r="G5" s="24" t="s">
        <v>12</v>
      </c>
      <c r="H5" s="24" t="s">
        <v>13</v>
      </c>
      <c r="I5" s="24" t="s">
        <v>3</v>
      </c>
      <c r="J5" s="19"/>
      <c r="K5" s="24" t="s">
        <v>8</v>
      </c>
      <c r="L5" s="24" t="s">
        <v>9</v>
      </c>
      <c r="M5" s="24" t="s">
        <v>10</v>
      </c>
      <c r="N5" s="24" t="s">
        <v>11</v>
      </c>
      <c r="O5" s="24" t="s">
        <v>12</v>
      </c>
      <c r="P5" s="24" t="s">
        <v>13</v>
      </c>
      <c r="Q5" s="24" t="s">
        <v>28</v>
      </c>
      <c r="R5" s="27" t="s">
        <v>48</v>
      </c>
      <c r="S5" s="24" t="s">
        <v>26</v>
      </c>
      <c r="T5" s="27" t="s">
        <v>49</v>
      </c>
      <c r="U5" s="27" t="s">
        <v>50</v>
      </c>
      <c r="V5" s="24" t="s">
        <v>3</v>
      </c>
      <c r="W5" s="19"/>
      <c r="X5" s="24" t="s">
        <v>15</v>
      </c>
      <c r="Y5" s="24" t="s">
        <v>16</v>
      </c>
      <c r="Z5" s="24" t="s">
        <v>17</v>
      </c>
      <c r="AA5" s="24" t="s">
        <v>18</v>
      </c>
      <c r="AB5" s="16"/>
      <c r="AC5" s="24" t="s">
        <v>8</v>
      </c>
      <c r="AD5" s="24" t="s">
        <v>9</v>
      </c>
      <c r="AE5" s="24" t="s">
        <v>10</v>
      </c>
      <c r="AF5" s="24" t="s">
        <v>11</v>
      </c>
      <c r="AG5" s="24" t="s">
        <v>12</v>
      </c>
      <c r="AH5" s="24" t="s">
        <v>13</v>
      </c>
      <c r="AI5" s="24" t="s">
        <v>28</v>
      </c>
      <c r="AJ5" s="27" t="s">
        <v>48</v>
      </c>
      <c r="AK5" s="24" t="s">
        <v>26</v>
      </c>
      <c r="AL5" s="27" t="s">
        <v>49</v>
      </c>
      <c r="AM5" s="27" t="s">
        <v>50</v>
      </c>
      <c r="AN5" s="24" t="s">
        <v>3</v>
      </c>
      <c r="AO5" s="19"/>
      <c r="AP5" s="24" t="s">
        <v>23</v>
      </c>
    </row>
    <row r="6" spans="1:42" ht="12.75">
      <c r="A6" s="13"/>
      <c r="B6" s="13"/>
      <c r="C6" s="15"/>
      <c r="D6" s="15"/>
      <c r="E6" s="15"/>
      <c r="F6" s="15"/>
      <c r="G6" s="15"/>
      <c r="H6" s="15"/>
      <c r="I6" s="15"/>
      <c r="J6" s="15"/>
      <c r="K6" s="15"/>
      <c r="L6" s="15"/>
      <c r="M6" s="15"/>
      <c r="N6" s="15"/>
      <c r="O6" s="15"/>
      <c r="P6" s="15"/>
      <c r="Q6" s="15"/>
      <c r="R6" s="15"/>
      <c r="S6" s="15"/>
      <c r="T6" s="15"/>
      <c r="U6" s="15"/>
      <c r="V6" s="15"/>
      <c r="W6" s="15"/>
      <c r="X6" s="13"/>
      <c r="Y6" s="13"/>
      <c r="Z6" s="13"/>
      <c r="AA6" s="13"/>
      <c r="AB6" s="22"/>
      <c r="AC6" s="13"/>
      <c r="AD6" s="13"/>
      <c r="AE6" s="13"/>
      <c r="AF6" s="13"/>
      <c r="AG6" s="13"/>
      <c r="AH6" s="13"/>
      <c r="AI6" s="13"/>
      <c r="AJ6" s="13"/>
      <c r="AK6" s="13"/>
      <c r="AL6" s="13"/>
      <c r="AM6" s="13"/>
      <c r="AN6" s="13"/>
      <c r="AO6" s="13"/>
      <c r="AP6" s="13"/>
    </row>
    <row r="7" spans="1:42" ht="12.75">
      <c r="A7" s="15">
        <v>1</v>
      </c>
      <c r="B7" s="15"/>
      <c r="C7" s="20">
        <v>350</v>
      </c>
      <c r="D7" s="20">
        <v>158.25</v>
      </c>
      <c r="E7" s="20">
        <v>191.75</v>
      </c>
      <c r="F7" s="20">
        <v>25.75</v>
      </c>
      <c r="G7" s="20">
        <v>268.5</v>
      </c>
      <c r="H7" s="20">
        <v>55.75</v>
      </c>
      <c r="I7" s="20">
        <v>13</v>
      </c>
      <c r="J7" s="20"/>
      <c r="K7" s="20">
        <v>8108</v>
      </c>
      <c r="L7" s="20">
        <v>3615.75</v>
      </c>
      <c r="M7" s="20">
        <v>4492.25</v>
      </c>
      <c r="N7" s="20">
        <v>436.75</v>
      </c>
      <c r="O7" s="20">
        <v>6007.25</v>
      </c>
      <c r="P7" s="20">
        <v>1664</v>
      </c>
      <c r="Q7" s="20">
        <v>1756.75</v>
      </c>
      <c r="R7" s="20">
        <v>5729</v>
      </c>
      <c r="S7" s="20">
        <v>622.25</v>
      </c>
      <c r="T7" s="20">
        <v>485.75</v>
      </c>
      <c r="U7" s="20">
        <v>7622.25</v>
      </c>
      <c r="V7" s="20">
        <v>318</v>
      </c>
      <c r="W7" s="13"/>
      <c r="X7" s="25">
        <v>0.21062215477996965</v>
      </c>
      <c r="Y7" s="25">
        <v>0.21866464339908953</v>
      </c>
      <c r="Z7" s="25">
        <v>0.20481790591805765</v>
      </c>
      <c r="AA7" s="25">
        <v>0.36589529590288317</v>
      </c>
      <c r="AB7" s="22"/>
      <c r="AC7" s="26">
        <v>12.4640350341797</v>
      </c>
      <c r="AD7" s="26">
        <v>12.5099248886108</v>
      </c>
      <c r="AE7" s="26">
        <v>12.4285583496094</v>
      </c>
      <c r="AF7" s="26">
        <v>11.7506523132324</v>
      </c>
      <c r="AG7" s="26">
        <v>12.335319519043</v>
      </c>
      <c r="AH7" s="26">
        <v>13.0948314666748</v>
      </c>
      <c r="AI7" s="26">
        <v>12.6250953674316</v>
      </c>
      <c r="AJ7" s="26">
        <v>12.4593076705933</v>
      </c>
      <c r="AK7" s="26">
        <v>12.0466537475586</v>
      </c>
      <c r="AL7" s="26">
        <v>12.3500785827637</v>
      </c>
      <c r="AM7" s="26">
        <v>12.4710359573364</v>
      </c>
      <c r="AN7" s="26">
        <v>13.8218278884888</v>
      </c>
      <c r="AO7" s="13"/>
      <c r="AP7" s="25">
        <v>0.660701096057892</v>
      </c>
    </row>
    <row r="8" spans="1:42" ht="12.75">
      <c r="A8" s="15">
        <v>2</v>
      </c>
      <c r="B8" s="15"/>
      <c r="C8" s="20">
        <v>367</v>
      </c>
      <c r="D8" s="20">
        <v>170</v>
      </c>
      <c r="E8" s="20">
        <v>197</v>
      </c>
      <c r="F8" s="20">
        <v>26.75</v>
      </c>
      <c r="G8" s="20">
        <v>285.25</v>
      </c>
      <c r="H8" s="20">
        <v>55</v>
      </c>
      <c r="I8" s="20">
        <v>13</v>
      </c>
      <c r="J8" s="20"/>
      <c r="K8" s="20">
        <v>8053.75</v>
      </c>
      <c r="L8" s="20">
        <v>3644.25</v>
      </c>
      <c r="M8" s="20">
        <v>4409.5</v>
      </c>
      <c r="N8" s="20">
        <v>429</v>
      </c>
      <c r="O8" s="20">
        <v>6007.25</v>
      </c>
      <c r="P8" s="20">
        <v>1617.5</v>
      </c>
      <c r="Q8" s="20">
        <v>1475.5</v>
      </c>
      <c r="R8" s="20">
        <v>5863.25</v>
      </c>
      <c r="S8" s="20">
        <v>715</v>
      </c>
      <c r="T8" s="20">
        <v>620.5</v>
      </c>
      <c r="U8" s="20">
        <v>7433.25</v>
      </c>
      <c r="V8" s="20">
        <v>334.25</v>
      </c>
      <c r="W8" s="13"/>
      <c r="X8" s="25">
        <v>0.21250427058421592</v>
      </c>
      <c r="Y8" s="25">
        <v>0.20764529476521276</v>
      </c>
      <c r="Z8" s="25">
        <v>0.2062027863189462</v>
      </c>
      <c r="AA8" s="25">
        <v>0.3736476483316251</v>
      </c>
      <c r="AB8" s="22"/>
      <c r="AC8" s="26">
        <v>12.5724210739136</v>
      </c>
      <c r="AD8" s="26">
        <v>12.5436248779297</v>
      </c>
      <c r="AE8" s="26">
        <v>12.5956439971924</v>
      </c>
      <c r="AF8" s="26">
        <v>11.1390361785889</v>
      </c>
      <c r="AG8" s="26">
        <v>12.4917631149292</v>
      </c>
      <c r="AH8" s="26">
        <v>13.2462930679321</v>
      </c>
      <c r="AI8" s="26">
        <v>12.5544033050537</v>
      </c>
      <c r="AJ8" s="26">
        <v>12.5864772796631</v>
      </c>
      <c r="AK8" s="26">
        <v>12.4738025665283</v>
      </c>
      <c r="AL8" s="26">
        <v>12.5019760131836</v>
      </c>
      <c r="AM8" s="26">
        <v>12.5781383514404</v>
      </c>
      <c r="AN8" s="26">
        <v>13.9346055984497</v>
      </c>
      <c r="AO8" s="13"/>
      <c r="AP8" s="25">
        <v>0.653064370155334</v>
      </c>
    </row>
    <row r="9" spans="1:42" ht="12.75">
      <c r="A9" s="15">
        <v>3</v>
      </c>
      <c r="B9" s="15"/>
      <c r="C9" s="20">
        <v>199.25</v>
      </c>
      <c r="D9" s="20">
        <v>97.25</v>
      </c>
      <c r="E9" s="20">
        <v>102</v>
      </c>
      <c r="F9" s="20">
        <v>10</v>
      </c>
      <c r="G9" s="20">
        <v>142.75</v>
      </c>
      <c r="H9" s="20">
        <v>46.5</v>
      </c>
      <c r="I9" s="20">
        <v>5.75</v>
      </c>
      <c r="J9" s="20"/>
      <c r="K9" s="20">
        <v>4469.25</v>
      </c>
      <c r="L9" s="20">
        <v>2133.25</v>
      </c>
      <c r="M9" s="20">
        <v>2334.75</v>
      </c>
      <c r="N9" s="20">
        <v>146.5</v>
      </c>
      <c r="O9" s="20">
        <v>3128.75</v>
      </c>
      <c r="P9" s="20">
        <v>1194</v>
      </c>
      <c r="Q9" s="20">
        <v>2982.25</v>
      </c>
      <c r="R9" s="20">
        <v>460.25</v>
      </c>
      <c r="S9" s="20">
        <v>1026.75</v>
      </c>
      <c r="T9" s="20">
        <v>1342.25</v>
      </c>
      <c r="U9" s="20">
        <v>3127</v>
      </c>
      <c r="V9" s="20">
        <v>132.5</v>
      </c>
      <c r="W9" s="13"/>
      <c r="X9" s="25">
        <v>0.23257012442023117</v>
      </c>
      <c r="Y9" s="25">
        <v>0.21843480821615255</v>
      </c>
      <c r="Z9" s="25">
        <v>0.1887653684753</v>
      </c>
      <c r="AA9" s="25">
        <v>0.3602296988883163</v>
      </c>
      <c r="AB9" s="22"/>
      <c r="AC9" s="26">
        <v>12.1476984024048</v>
      </c>
      <c r="AD9" s="26">
        <v>12.3207912445068</v>
      </c>
      <c r="AE9" s="26">
        <v>11.9994468688965</v>
      </c>
      <c r="AF9" s="26">
        <v>10.8635053634644</v>
      </c>
      <c r="AG9" s="26">
        <v>11.9303302764893</v>
      </c>
      <c r="AH9" s="26">
        <v>12.8809204101562</v>
      </c>
      <c r="AI9" s="26">
        <v>12.3803291320801</v>
      </c>
      <c r="AJ9" s="26">
        <v>11.4074373245239</v>
      </c>
      <c r="AK9" s="26">
        <v>11.8406944274902</v>
      </c>
      <c r="AL9" s="26">
        <v>12.258903503418</v>
      </c>
      <c r="AM9" s="26">
        <v>12.0999889373779</v>
      </c>
      <c r="AN9" s="26">
        <v>12.7671279907227</v>
      </c>
      <c r="AO9" s="13"/>
      <c r="AP9" s="25">
        <v>0.655797600746155</v>
      </c>
    </row>
    <row r="10" spans="1:42" ht="12.75">
      <c r="A10" s="15">
        <v>4</v>
      </c>
      <c r="B10" s="15"/>
      <c r="C10" s="20">
        <v>174.5</v>
      </c>
      <c r="D10" s="20">
        <v>83.5</v>
      </c>
      <c r="E10" s="20">
        <v>91</v>
      </c>
      <c r="F10" s="20">
        <v>9.5</v>
      </c>
      <c r="G10" s="20">
        <v>142</v>
      </c>
      <c r="H10" s="20">
        <v>23</v>
      </c>
      <c r="I10" s="20">
        <v>2.5</v>
      </c>
      <c r="J10" s="20"/>
      <c r="K10" s="20">
        <v>3852</v>
      </c>
      <c r="L10" s="20">
        <v>1827.5</v>
      </c>
      <c r="M10" s="20">
        <v>2024</v>
      </c>
      <c r="N10" s="20">
        <v>156.25</v>
      </c>
      <c r="O10" s="20">
        <v>3029</v>
      </c>
      <c r="P10" s="20">
        <v>666.75</v>
      </c>
      <c r="Q10" s="20">
        <v>1898.25</v>
      </c>
      <c r="R10" s="20">
        <v>453.25</v>
      </c>
      <c r="S10" s="20">
        <v>1500.5</v>
      </c>
      <c r="T10" s="20">
        <v>2161.75</v>
      </c>
      <c r="U10" s="20">
        <v>1690.25</v>
      </c>
      <c r="V10" s="20">
        <v>89.5</v>
      </c>
      <c r="W10" s="13"/>
      <c r="X10" s="25">
        <v>0.22077068441377043</v>
      </c>
      <c r="Y10" s="25">
        <v>0.222085284693123</v>
      </c>
      <c r="Z10" s="25">
        <v>0.18626242708076576</v>
      </c>
      <c r="AA10" s="25">
        <v>0.3708816038123408</v>
      </c>
      <c r="AB10" s="22"/>
      <c r="AC10" s="26">
        <v>12.3839225769043</v>
      </c>
      <c r="AD10" s="26">
        <v>12.6935920715332</v>
      </c>
      <c r="AE10" s="26">
        <v>12.1160707473755</v>
      </c>
      <c r="AF10" s="26">
        <v>11.2347640991211</v>
      </c>
      <c r="AG10" s="26">
        <v>12.328106880188</v>
      </c>
      <c r="AH10" s="26">
        <v>12.9375801086426</v>
      </c>
      <c r="AI10" s="26">
        <v>12.3958206176758</v>
      </c>
      <c r="AJ10" s="26">
        <v>12.2295703887939</v>
      </c>
      <c r="AK10" s="26">
        <v>12.4182796478271</v>
      </c>
      <c r="AL10" s="26">
        <v>12.3916530609131</v>
      </c>
      <c r="AM10" s="26">
        <v>12.3737154006958</v>
      </c>
      <c r="AN10" s="26">
        <v>12.8678112030029</v>
      </c>
      <c r="AO10" s="13"/>
      <c r="AP10" s="25">
        <v>0.656040191650391</v>
      </c>
    </row>
    <row r="11" spans="1:42" ht="12.75">
      <c r="A11" s="15">
        <v>5</v>
      </c>
      <c r="B11" s="15"/>
      <c r="C11" s="20">
        <v>181.5</v>
      </c>
      <c r="D11" s="20">
        <v>50.25</v>
      </c>
      <c r="E11" s="20">
        <v>131.25</v>
      </c>
      <c r="F11" s="20">
        <v>6.5</v>
      </c>
      <c r="G11" s="20">
        <v>140.25</v>
      </c>
      <c r="H11" s="20">
        <v>34.75</v>
      </c>
      <c r="I11" s="20">
        <v>5.25</v>
      </c>
      <c r="J11" s="20"/>
      <c r="K11" s="20">
        <v>3874.25</v>
      </c>
      <c r="L11" s="20">
        <v>1013</v>
      </c>
      <c r="M11" s="20">
        <v>2861.25</v>
      </c>
      <c r="N11" s="20">
        <v>71</v>
      </c>
      <c r="O11" s="20">
        <v>2939.75</v>
      </c>
      <c r="P11" s="20">
        <v>863.5</v>
      </c>
      <c r="Q11" s="20">
        <v>2764.5</v>
      </c>
      <c r="R11" s="20">
        <v>280.75</v>
      </c>
      <c r="S11" s="20">
        <v>829</v>
      </c>
      <c r="T11" s="20">
        <v>788.75</v>
      </c>
      <c r="U11" s="20">
        <v>3085.5</v>
      </c>
      <c r="V11" s="20">
        <v>108</v>
      </c>
      <c r="W11" s="13"/>
      <c r="X11" s="25">
        <v>0.2252658717370287</v>
      </c>
      <c r="Y11" s="25">
        <v>0.22405736384144376</v>
      </c>
      <c r="Z11" s="25">
        <v>0.1781340638092169</v>
      </c>
      <c r="AA11" s="25">
        <v>0.37254270061231065</v>
      </c>
      <c r="AB11" s="22"/>
      <c r="AC11" s="26">
        <v>12.2979583740234</v>
      </c>
      <c r="AD11" s="26">
        <v>12.1151838302612</v>
      </c>
      <c r="AE11" s="26">
        <v>12.3621101379395</v>
      </c>
      <c r="AF11" s="26">
        <v>9.82937622070312</v>
      </c>
      <c r="AG11" s="26">
        <v>12.2016639709473</v>
      </c>
      <c r="AH11" s="26">
        <v>12.8464012145996</v>
      </c>
      <c r="AI11" s="26">
        <v>12.1293258666992</v>
      </c>
      <c r="AJ11" s="26">
        <v>12.2627792358398</v>
      </c>
      <c r="AK11" s="26">
        <v>12.8643684387207</v>
      </c>
      <c r="AL11" s="26">
        <v>12.1584739685059</v>
      </c>
      <c r="AM11" s="26">
        <v>12.3341789245605</v>
      </c>
      <c r="AN11" s="26">
        <v>11.7815132141113</v>
      </c>
      <c r="AO11" s="13"/>
      <c r="AP11" s="25">
        <v>0.739560782909393</v>
      </c>
    </row>
    <row r="12" spans="1:42" ht="12.75">
      <c r="A12" s="15">
        <v>6</v>
      </c>
      <c r="B12" s="15"/>
      <c r="C12" s="20">
        <v>176</v>
      </c>
      <c r="D12" s="20">
        <v>43</v>
      </c>
      <c r="E12" s="20">
        <v>133</v>
      </c>
      <c r="F12" s="20">
        <v>5</v>
      </c>
      <c r="G12" s="20">
        <v>110.25</v>
      </c>
      <c r="H12" s="20">
        <v>60.75</v>
      </c>
      <c r="I12" s="20">
        <v>7.25</v>
      </c>
      <c r="J12" s="20"/>
      <c r="K12" s="20">
        <v>3739.25</v>
      </c>
      <c r="L12" s="20">
        <v>914</v>
      </c>
      <c r="M12" s="20">
        <v>2825</v>
      </c>
      <c r="N12" s="20">
        <v>62.5</v>
      </c>
      <c r="O12" s="20">
        <v>2270.25</v>
      </c>
      <c r="P12" s="20">
        <v>1406.5</v>
      </c>
      <c r="Q12" s="20">
        <v>2961.25</v>
      </c>
      <c r="R12" s="20">
        <v>233.5</v>
      </c>
      <c r="S12" s="20">
        <v>544.5</v>
      </c>
      <c r="T12" s="20">
        <v>317</v>
      </c>
      <c r="U12" s="20">
        <v>3422.25</v>
      </c>
      <c r="V12" s="20">
        <v>156.25</v>
      </c>
      <c r="W12" s="13"/>
      <c r="X12" s="25">
        <v>0.22367459608670942</v>
      </c>
      <c r="Y12" s="25">
        <v>0.21482503856458554</v>
      </c>
      <c r="Z12" s="25">
        <v>0.17893967686936754</v>
      </c>
      <c r="AA12" s="25">
        <v>0.3825606884793375</v>
      </c>
      <c r="AB12" s="22"/>
      <c r="AC12" s="26">
        <v>12.4158420562744</v>
      </c>
      <c r="AD12" s="26">
        <v>12.2993793487549</v>
      </c>
      <c r="AE12" s="26">
        <v>12.4533128738403</v>
      </c>
      <c r="AF12" s="26">
        <v>9.4868860244751</v>
      </c>
      <c r="AG12" s="26">
        <v>12.1369247436523</v>
      </c>
      <c r="AH12" s="26">
        <v>12.9851360321045</v>
      </c>
      <c r="AI12" s="26">
        <v>12.4041662216187</v>
      </c>
      <c r="AJ12" s="26">
        <v>13.0691394805908</v>
      </c>
      <c r="AK12" s="26">
        <v>12.1988716125488</v>
      </c>
      <c r="AL12" s="26">
        <v>12.4753980636597</v>
      </c>
      <c r="AM12" s="26">
        <v>12.4106597900391</v>
      </c>
      <c r="AN12" s="26">
        <v>12.8809175491333</v>
      </c>
      <c r="AO12" s="13"/>
      <c r="AP12" s="25">
        <v>0.719979345798492</v>
      </c>
    </row>
    <row r="13" spans="1:42" ht="12.75">
      <c r="A13" s="15">
        <v>7</v>
      </c>
      <c r="B13" s="15"/>
      <c r="C13" s="20">
        <v>315.75</v>
      </c>
      <c r="D13" s="20">
        <v>143.5</v>
      </c>
      <c r="E13" s="20">
        <v>172.25</v>
      </c>
      <c r="F13" s="20">
        <v>25</v>
      </c>
      <c r="G13" s="20">
        <v>249.5</v>
      </c>
      <c r="H13" s="20">
        <v>41.25</v>
      </c>
      <c r="I13" s="20">
        <v>7.75</v>
      </c>
      <c r="J13" s="20"/>
      <c r="K13" s="20">
        <v>7661.75</v>
      </c>
      <c r="L13" s="20">
        <v>3617</v>
      </c>
      <c r="M13" s="20">
        <v>4044.5</v>
      </c>
      <c r="N13" s="20">
        <v>380</v>
      </c>
      <c r="O13" s="20">
        <v>5992</v>
      </c>
      <c r="P13" s="20">
        <v>1289.75</v>
      </c>
      <c r="Q13" s="20">
        <v>1409.25</v>
      </c>
      <c r="R13" s="20">
        <v>5450</v>
      </c>
      <c r="S13" s="20">
        <v>802.5</v>
      </c>
      <c r="T13" s="20">
        <v>610.5</v>
      </c>
      <c r="U13" s="20">
        <v>7051.25</v>
      </c>
      <c r="V13" s="20">
        <v>184</v>
      </c>
      <c r="W13" s="13"/>
      <c r="X13" s="25">
        <v>0.20226135602568648</v>
      </c>
      <c r="Y13" s="25">
        <v>0.2218413899066304</v>
      </c>
      <c r="Z13" s="25">
        <v>0.2011582555253516</v>
      </c>
      <c r="AA13" s="25">
        <v>0.3747389985423315</v>
      </c>
      <c r="AB13" s="22"/>
      <c r="AC13" s="26">
        <v>12.6157884597778</v>
      </c>
      <c r="AD13" s="26">
        <v>12.8966884613037</v>
      </c>
      <c r="AE13" s="26">
        <v>12.369514465332</v>
      </c>
      <c r="AF13" s="26">
        <v>11.58766746521</v>
      </c>
      <c r="AG13" s="26">
        <v>12.6648292541504</v>
      </c>
      <c r="AH13" s="26">
        <v>12.6878709793091</v>
      </c>
      <c r="AI13" s="26">
        <v>12.6057929992676</v>
      </c>
      <c r="AJ13" s="26">
        <v>12.6655006408691</v>
      </c>
      <c r="AK13" s="26">
        <v>12.2812871932983</v>
      </c>
      <c r="AL13" s="26">
        <v>12.3940496444702</v>
      </c>
      <c r="AM13" s="26">
        <v>12.634220123291</v>
      </c>
      <c r="AN13" s="26">
        <v>12.6397075653076</v>
      </c>
      <c r="AO13" s="13"/>
      <c r="AP13" s="25">
        <v>0.685246467590332</v>
      </c>
    </row>
    <row r="14" spans="1:42" ht="12.75">
      <c r="A14" s="15">
        <v>8</v>
      </c>
      <c r="B14" s="15"/>
      <c r="C14" s="20">
        <v>203.25</v>
      </c>
      <c r="D14" s="20">
        <v>73</v>
      </c>
      <c r="E14" s="20">
        <v>130.25</v>
      </c>
      <c r="F14" s="20">
        <v>4.75</v>
      </c>
      <c r="G14" s="20">
        <v>145.25</v>
      </c>
      <c r="H14" s="20">
        <v>53.25</v>
      </c>
      <c r="I14" s="20">
        <v>7.25</v>
      </c>
      <c r="J14" s="20"/>
      <c r="K14" s="20">
        <v>4331</v>
      </c>
      <c r="L14" s="20">
        <v>1701</v>
      </c>
      <c r="M14" s="20">
        <v>2630</v>
      </c>
      <c r="N14" s="20">
        <v>92.25</v>
      </c>
      <c r="O14" s="20">
        <v>2919.5</v>
      </c>
      <c r="P14" s="20">
        <v>1319.25</v>
      </c>
      <c r="Q14" s="20">
        <v>2831</v>
      </c>
      <c r="R14" s="20">
        <v>566.75</v>
      </c>
      <c r="S14" s="20">
        <v>933.25</v>
      </c>
      <c r="T14" s="20">
        <v>718</v>
      </c>
      <c r="U14" s="20">
        <v>3613</v>
      </c>
      <c r="V14" s="20">
        <v>148.75</v>
      </c>
      <c r="W14" s="13"/>
      <c r="X14" s="25">
        <v>0.22316767965677511</v>
      </c>
      <c r="Y14" s="25">
        <v>0.2070075080443332</v>
      </c>
      <c r="Z14" s="25">
        <v>0.18855917053986415</v>
      </c>
      <c r="AA14" s="25">
        <v>0.38126564175902755</v>
      </c>
      <c r="AB14" s="22"/>
      <c r="AC14" s="26">
        <v>12.5659923553467</v>
      </c>
      <c r="AD14" s="26">
        <v>13.2216892242432</v>
      </c>
      <c r="AE14" s="26">
        <v>12.1627769470215</v>
      </c>
      <c r="AF14" s="26">
        <v>10.9641380310059</v>
      </c>
      <c r="AG14" s="26">
        <v>12.3715343475342</v>
      </c>
      <c r="AH14" s="26">
        <v>13.1100130081177</v>
      </c>
      <c r="AI14" s="26">
        <v>12.3986968994141</v>
      </c>
      <c r="AJ14" s="26">
        <v>12.477222442627</v>
      </c>
      <c r="AK14" s="26">
        <v>13.1400985717773</v>
      </c>
      <c r="AL14" s="26">
        <v>12.7739582061768</v>
      </c>
      <c r="AM14" s="26">
        <v>12.5281496047974</v>
      </c>
      <c r="AN14" s="26">
        <v>11.6792621612549</v>
      </c>
      <c r="AO14" s="13"/>
      <c r="AP14" s="25">
        <v>0.649378001689911</v>
      </c>
    </row>
    <row r="15" spans="1:42" ht="12.75">
      <c r="A15" s="15">
        <v>9</v>
      </c>
      <c r="B15" s="15"/>
      <c r="C15" s="20">
        <v>164.5</v>
      </c>
      <c r="D15" s="20">
        <v>32</v>
      </c>
      <c r="E15" s="20">
        <v>132.5</v>
      </c>
      <c r="F15" s="20">
        <v>4.5</v>
      </c>
      <c r="G15" s="20">
        <v>120</v>
      </c>
      <c r="H15" s="20">
        <v>40</v>
      </c>
      <c r="I15" s="20">
        <v>5</v>
      </c>
      <c r="J15" s="20"/>
      <c r="K15" s="20">
        <v>3550.75</v>
      </c>
      <c r="L15" s="20">
        <v>790.5</v>
      </c>
      <c r="M15" s="20">
        <v>2760.25</v>
      </c>
      <c r="N15" s="20">
        <v>65.5</v>
      </c>
      <c r="O15" s="20">
        <v>2397.5</v>
      </c>
      <c r="P15" s="20">
        <v>1087.75</v>
      </c>
      <c r="Q15" s="20">
        <v>2286</v>
      </c>
      <c r="R15" s="20">
        <v>606</v>
      </c>
      <c r="S15" s="20">
        <v>658.75</v>
      </c>
      <c r="T15" s="20">
        <v>325</v>
      </c>
      <c r="U15" s="20">
        <v>3225.75</v>
      </c>
      <c r="V15" s="20">
        <v>105</v>
      </c>
      <c r="W15" s="13"/>
      <c r="X15" s="25">
        <v>0.21745908028059235</v>
      </c>
      <c r="Y15" s="25">
        <v>0.21590023382696805</v>
      </c>
      <c r="Z15" s="25">
        <v>0.18879362605005628</v>
      </c>
      <c r="AA15" s="25">
        <v>0.3778470598423833</v>
      </c>
      <c r="AB15" s="22"/>
      <c r="AC15" s="26">
        <v>12.4694538116455</v>
      </c>
      <c r="AD15" s="26">
        <v>12.8345756530762</v>
      </c>
      <c r="AE15" s="26">
        <v>12.3663377761841</v>
      </c>
      <c r="AF15" s="26">
        <v>11.9139938354492</v>
      </c>
      <c r="AG15" s="26">
        <v>12.1207885742188</v>
      </c>
      <c r="AH15" s="26">
        <v>13.26771068573</v>
      </c>
      <c r="AI15" s="26">
        <v>12.2799034118652</v>
      </c>
      <c r="AJ15" s="26">
        <v>12.3390598297119</v>
      </c>
      <c r="AK15" s="26">
        <v>13.2542066574097</v>
      </c>
      <c r="AL15" s="26">
        <v>12.0425395965576</v>
      </c>
      <c r="AM15" s="26">
        <v>12.5133876800537</v>
      </c>
      <c r="AN15" s="26">
        <v>14.6061925888062</v>
      </c>
      <c r="AO15" s="13"/>
      <c r="AP15" s="25">
        <v>0.711313843727112</v>
      </c>
    </row>
    <row r="16" spans="1:42" ht="12.75">
      <c r="A16" s="15">
        <v>10</v>
      </c>
      <c r="B16" s="15"/>
      <c r="C16" s="20">
        <v>152</v>
      </c>
      <c r="D16" s="20">
        <v>48.5</v>
      </c>
      <c r="E16" s="20">
        <v>103.5</v>
      </c>
      <c r="F16" s="20">
        <v>5.25</v>
      </c>
      <c r="G16" s="20">
        <v>107.5</v>
      </c>
      <c r="H16" s="20">
        <v>39.25</v>
      </c>
      <c r="I16" s="20">
        <v>7.25</v>
      </c>
      <c r="J16" s="20"/>
      <c r="K16" s="20">
        <v>3620.75</v>
      </c>
      <c r="L16" s="20">
        <v>1268</v>
      </c>
      <c r="M16" s="20">
        <v>2352.25</v>
      </c>
      <c r="N16" s="20">
        <v>93.5</v>
      </c>
      <c r="O16" s="20">
        <v>2359.75</v>
      </c>
      <c r="P16" s="20">
        <v>1167.5</v>
      </c>
      <c r="Q16" s="20">
        <v>2367.75</v>
      </c>
      <c r="R16" s="20">
        <v>582.5</v>
      </c>
      <c r="S16" s="20">
        <v>670.5</v>
      </c>
      <c r="T16" s="20">
        <v>582.5</v>
      </c>
      <c r="U16" s="20">
        <v>3038.25</v>
      </c>
      <c r="V16" s="20">
        <v>158</v>
      </c>
      <c r="W16" s="13"/>
      <c r="X16" s="25">
        <v>0.20867091880710223</v>
      </c>
      <c r="Y16" s="25">
        <v>0.20841234269953457</v>
      </c>
      <c r="Z16" s="25">
        <v>0.19669022582313395</v>
      </c>
      <c r="AA16" s="25">
        <v>0.3862265126702293</v>
      </c>
      <c r="AB16" s="22"/>
      <c r="AC16" s="26">
        <v>12.700779914856</v>
      </c>
      <c r="AD16" s="26">
        <v>12.7747974395752</v>
      </c>
      <c r="AE16" s="26">
        <v>12.6704206466675</v>
      </c>
      <c r="AF16" s="26">
        <v>12.908727645874</v>
      </c>
      <c r="AG16" s="26">
        <v>12.3031044006348</v>
      </c>
      <c r="AH16" s="26">
        <v>13.5004539489746</v>
      </c>
      <c r="AI16" s="26">
        <v>12.725531578064</v>
      </c>
      <c r="AJ16" s="26">
        <v>12.1075372695923</v>
      </c>
      <c r="AK16" s="26">
        <v>13.1585845947266</v>
      </c>
      <c r="AL16" s="26">
        <v>13.09033203125</v>
      </c>
      <c r="AM16" s="26">
        <v>12.6305541992188</v>
      </c>
      <c r="AN16" s="26">
        <v>12.6185874938965</v>
      </c>
      <c r="AO16" s="13"/>
      <c r="AP16" s="25">
        <v>0.650396943092346</v>
      </c>
    </row>
    <row r="17" spans="1:42" ht="12.75">
      <c r="A17" s="15">
        <v>11</v>
      </c>
      <c r="B17" s="15"/>
      <c r="C17" s="20">
        <v>225.75</v>
      </c>
      <c r="D17" s="20">
        <v>98.25</v>
      </c>
      <c r="E17" s="20">
        <v>127.5</v>
      </c>
      <c r="F17" s="20">
        <v>12.25</v>
      </c>
      <c r="G17" s="20">
        <v>165</v>
      </c>
      <c r="H17" s="20">
        <v>48.5</v>
      </c>
      <c r="I17" s="20">
        <v>10</v>
      </c>
      <c r="J17" s="20"/>
      <c r="K17" s="20">
        <v>5135</v>
      </c>
      <c r="L17" s="20">
        <v>2281.25</v>
      </c>
      <c r="M17" s="20">
        <v>2853.75</v>
      </c>
      <c r="N17" s="20">
        <v>177</v>
      </c>
      <c r="O17" s="20">
        <v>3811.75</v>
      </c>
      <c r="P17" s="20">
        <v>1146.25</v>
      </c>
      <c r="Q17" s="20">
        <v>2796.25</v>
      </c>
      <c r="R17" s="20">
        <v>1331.5</v>
      </c>
      <c r="S17" s="20">
        <v>1007.25</v>
      </c>
      <c r="T17" s="20">
        <v>1108.75</v>
      </c>
      <c r="U17" s="20">
        <v>4026.25</v>
      </c>
      <c r="V17" s="20">
        <v>197.5</v>
      </c>
      <c r="W17" s="13"/>
      <c r="X17" s="25">
        <v>0.21576360657727078</v>
      </c>
      <c r="Y17" s="25">
        <v>0.2454948122079971</v>
      </c>
      <c r="Z17" s="25">
        <v>0.18597172501668588</v>
      </c>
      <c r="AA17" s="25">
        <v>0.35276985619804624</v>
      </c>
      <c r="AB17" s="22"/>
      <c r="AC17" s="26">
        <v>12.0638799667358</v>
      </c>
      <c r="AD17" s="26">
        <v>11.8139743804932</v>
      </c>
      <c r="AE17" s="26">
        <v>12.2579345703125</v>
      </c>
      <c r="AF17" s="26">
        <v>11.1282730102539</v>
      </c>
      <c r="AG17" s="26">
        <v>11.8715000152588</v>
      </c>
      <c r="AH17" s="26">
        <v>12.8327512741089</v>
      </c>
      <c r="AI17" s="26">
        <v>12.079626083374</v>
      </c>
      <c r="AJ17" s="26">
        <v>12.5305824279785</v>
      </c>
      <c r="AK17" s="26">
        <v>11.401068687439</v>
      </c>
      <c r="AL17" s="26">
        <v>11.853364944458</v>
      </c>
      <c r="AM17" s="26">
        <v>12.1232509613037</v>
      </c>
      <c r="AN17" s="26">
        <v>12.6388816833496</v>
      </c>
      <c r="AO17" s="13"/>
      <c r="AP17" s="25">
        <v>0.666784942150116</v>
      </c>
    </row>
    <row r="18" spans="1:42" ht="12.75">
      <c r="A18" s="15">
        <v>12</v>
      </c>
      <c r="B18" s="15"/>
      <c r="C18" s="20">
        <v>188.25</v>
      </c>
      <c r="D18" s="20">
        <v>98</v>
      </c>
      <c r="E18" s="20">
        <v>90.25</v>
      </c>
      <c r="F18" s="20">
        <v>13.5</v>
      </c>
      <c r="G18" s="20">
        <v>148</v>
      </c>
      <c r="H18" s="20">
        <v>26.75</v>
      </c>
      <c r="I18" s="20">
        <v>14.25</v>
      </c>
      <c r="J18" s="20"/>
      <c r="K18" s="20">
        <v>4111</v>
      </c>
      <c r="L18" s="20">
        <v>2160.75</v>
      </c>
      <c r="M18" s="20">
        <v>1949</v>
      </c>
      <c r="N18" s="20">
        <v>181.5</v>
      </c>
      <c r="O18" s="20">
        <v>3070.75</v>
      </c>
      <c r="P18" s="20">
        <v>858.75</v>
      </c>
      <c r="Q18" s="20">
        <v>2820</v>
      </c>
      <c r="R18" s="20">
        <v>1120.5</v>
      </c>
      <c r="S18" s="20">
        <v>170.5</v>
      </c>
      <c r="T18" s="20">
        <v>84.5</v>
      </c>
      <c r="U18" s="20">
        <v>4026.5</v>
      </c>
      <c r="V18" s="20">
        <v>294</v>
      </c>
      <c r="W18" s="13"/>
      <c r="X18" s="25">
        <v>0.24812780828756864</v>
      </c>
      <c r="Y18" s="25">
        <v>0.20777167581960393</v>
      </c>
      <c r="Z18" s="25">
        <v>0.18089532368114494</v>
      </c>
      <c r="AA18" s="25">
        <v>0.36320519221168246</v>
      </c>
      <c r="AB18" s="22"/>
      <c r="AC18" s="26">
        <v>12.0497856140137</v>
      </c>
      <c r="AD18" s="26">
        <v>12.4281129837036</v>
      </c>
      <c r="AE18" s="26">
        <v>11.6199560165405</v>
      </c>
      <c r="AF18" s="26">
        <v>9.96322631835938</v>
      </c>
      <c r="AG18" s="26">
        <v>11.8399333953857</v>
      </c>
      <c r="AH18" s="26">
        <v>13.2811641693115</v>
      </c>
      <c r="AI18" s="26">
        <v>12.2511100769043</v>
      </c>
      <c r="AJ18" s="26">
        <v>11.626895904541</v>
      </c>
      <c r="AK18" s="26">
        <v>11.8330030441284</v>
      </c>
      <c r="AL18" s="26">
        <v>12.7576971054077</v>
      </c>
      <c r="AM18" s="26">
        <v>12.0336647033691</v>
      </c>
      <c r="AN18" s="26">
        <v>11.9971342086792</v>
      </c>
      <c r="AO18" s="13"/>
      <c r="AP18" s="25">
        <v>0.577900648117065</v>
      </c>
    </row>
    <row r="19" spans="1:42" ht="12.75">
      <c r="A19" s="15">
        <v>13</v>
      </c>
      <c r="B19" s="15"/>
      <c r="C19" s="20">
        <v>201</v>
      </c>
      <c r="D19" s="20">
        <v>115</v>
      </c>
      <c r="E19" s="20">
        <v>85.75</v>
      </c>
      <c r="F19" s="20">
        <v>14.25</v>
      </c>
      <c r="G19" s="20">
        <v>155.5</v>
      </c>
      <c r="H19" s="20">
        <v>31.25</v>
      </c>
      <c r="I19" s="20">
        <v>11</v>
      </c>
      <c r="J19" s="20"/>
      <c r="K19" s="20">
        <v>4119.5</v>
      </c>
      <c r="L19" s="20">
        <v>2187</v>
      </c>
      <c r="M19" s="20">
        <v>1931.25</v>
      </c>
      <c r="N19" s="20">
        <v>190.25</v>
      </c>
      <c r="O19" s="20">
        <v>3037.5</v>
      </c>
      <c r="P19" s="20">
        <v>891.75</v>
      </c>
      <c r="Q19" s="20">
        <v>2918</v>
      </c>
      <c r="R19" s="20">
        <v>987</v>
      </c>
      <c r="S19" s="20">
        <v>214.5</v>
      </c>
      <c r="T19" s="20">
        <v>101.75</v>
      </c>
      <c r="U19" s="20">
        <v>4017.75</v>
      </c>
      <c r="V19" s="20">
        <v>249.75</v>
      </c>
      <c r="W19" s="13"/>
      <c r="X19" s="25">
        <v>0.2586490939044481</v>
      </c>
      <c r="Y19" s="25">
        <v>0.2114497528830313</v>
      </c>
      <c r="Z19" s="25">
        <v>0.17907742998352555</v>
      </c>
      <c r="AA19" s="25">
        <v>0.3508237232289951</v>
      </c>
      <c r="AB19" s="22"/>
      <c r="AC19" s="26">
        <v>11.7664928436279</v>
      </c>
      <c r="AD19" s="26">
        <v>11.7400979995728</v>
      </c>
      <c r="AE19" s="26">
        <v>11.8008975982666</v>
      </c>
      <c r="AF19" s="26">
        <v>9.42769432067871</v>
      </c>
      <c r="AG19" s="26">
        <v>11.6795473098755</v>
      </c>
      <c r="AH19" s="26">
        <v>12.52952003479</v>
      </c>
      <c r="AI19" s="26">
        <v>11.7532052993774</v>
      </c>
      <c r="AJ19" s="26">
        <v>11.6853628158569</v>
      </c>
      <c r="AK19" s="26">
        <v>12.3648300170898</v>
      </c>
      <c r="AL19" s="26">
        <v>10.5272254943848</v>
      </c>
      <c r="AM19" s="26">
        <v>11.7963857650757</v>
      </c>
      <c r="AN19" s="26">
        <v>11.8845806121826</v>
      </c>
      <c r="AO19" s="13"/>
      <c r="AP19" s="25">
        <v>0.611671209335327</v>
      </c>
    </row>
    <row r="20" spans="1:42" ht="12.75">
      <c r="A20" s="15">
        <v>14</v>
      </c>
      <c r="B20" s="15"/>
      <c r="C20" s="20">
        <v>180.75</v>
      </c>
      <c r="D20" s="20">
        <v>58.75</v>
      </c>
      <c r="E20" s="20">
        <v>122</v>
      </c>
      <c r="F20" s="20">
        <v>5.25</v>
      </c>
      <c r="G20" s="20">
        <v>125.75</v>
      </c>
      <c r="H20" s="20">
        <v>49.75</v>
      </c>
      <c r="I20" s="20">
        <v>6</v>
      </c>
      <c r="J20" s="20"/>
      <c r="K20" s="20">
        <v>3970.5</v>
      </c>
      <c r="L20" s="20">
        <v>1314.75</v>
      </c>
      <c r="M20" s="20">
        <v>2654.75</v>
      </c>
      <c r="N20" s="20">
        <v>67</v>
      </c>
      <c r="O20" s="20">
        <v>2630</v>
      </c>
      <c r="P20" s="20">
        <v>1273.5</v>
      </c>
      <c r="Q20" s="20">
        <v>3238</v>
      </c>
      <c r="R20" s="20">
        <v>258.25</v>
      </c>
      <c r="S20" s="20">
        <v>474.25</v>
      </c>
      <c r="T20" s="20">
        <v>378</v>
      </c>
      <c r="U20" s="20">
        <v>3592.5</v>
      </c>
      <c r="V20" s="20">
        <v>189.75</v>
      </c>
      <c r="W20" s="13"/>
      <c r="X20" s="25">
        <v>0.2220060695665707</v>
      </c>
      <c r="Y20" s="25">
        <v>0.2153139833475994</v>
      </c>
      <c r="Z20" s="25">
        <v>0.1887790833398179</v>
      </c>
      <c r="AA20" s="25">
        <v>0.373900863746012</v>
      </c>
      <c r="AB20" s="22"/>
      <c r="AC20" s="26">
        <v>12.3740978240967</v>
      </c>
      <c r="AD20" s="26">
        <v>12.5533456802368</v>
      </c>
      <c r="AE20" s="26">
        <v>12.2901840209961</v>
      </c>
      <c r="AF20" s="26">
        <v>9.47200202941895</v>
      </c>
      <c r="AG20" s="26">
        <v>11.9779319763184</v>
      </c>
      <c r="AH20" s="26">
        <v>13.3284597396851</v>
      </c>
      <c r="AI20" s="26">
        <v>12.4461755752563</v>
      </c>
      <c r="AJ20" s="26">
        <v>12.1207580566406</v>
      </c>
      <c r="AK20" s="26">
        <v>12.037561416626</v>
      </c>
      <c r="AL20" s="26">
        <v>12.4848136901855</v>
      </c>
      <c r="AM20" s="26">
        <v>12.3627052307129</v>
      </c>
      <c r="AN20" s="26">
        <v>14.0466556549072</v>
      </c>
      <c r="AO20" s="13"/>
      <c r="AP20" s="25">
        <v>0.704985737800598</v>
      </c>
    </row>
    <row r="21" spans="1:42" ht="12.75">
      <c r="A21" s="15">
        <v>15</v>
      </c>
      <c r="B21" s="15"/>
      <c r="C21" s="20">
        <v>183.25</v>
      </c>
      <c r="D21" s="20">
        <v>104</v>
      </c>
      <c r="E21" s="20">
        <v>79.25</v>
      </c>
      <c r="F21" s="20">
        <v>12.25</v>
      </c>
      <c r="G21" s="20">
        <v>139.5</v>
      </c>
      <c r="H21" s="20">
        <v>31.5</v>
      </c>
      <c r="I21" s="20">
        <v>14</v>
      </c>
      <c r="J21" s="20"/>
      <c r="K21" s="20">
        <v>3856.75</v>
      </c>
      <c r="L21" s="20">
        <v>2197.75</v>
      </c>
      <c r="M21" s="20">
        <v>1659</v>
      </c>
      <c r="N21" s="20">
        <v>174.25</v>
      </c>
      <c r="O21" s="20">
        <v>2765.25</v>
      </c>
      <c r="P21" s="20">
        <v>917.25</v>
      </c>
      <c r="Q21" s="20">
        <v>3453.25</v>
      </c>
      <c r="R21" s="20">
        <v>261</v>
      </c>
      <c r="S21" s="20">
        <v>142.5</v>
      </c>
      <c r="T21" s="20">
        <v>103</v>
      </c>
      <c r="U21" s="20">
        <v>3753.75</v>
      </c>
      <c r="V21" s="20">
        <v>229.25</v>
      </c>
      <c r="W21" s="13"/>
      <c r="X21" s="25">
        <v>0.25466401014309004</v>
      </c>
      <c r="Y21" s="25">
        <v>0.21255207389965586</v>
      </c>
      <c r="Z21" s="25">
        <v>0.16935337801122985</v>
      </c>
      <c r="AA21" s="25">
        <v>0.36343053794602426</v>
      </c>
      <c r="AB21" s="22"/>
      <c r="AC21" s="26">
        <v>11.8991088867188</v>
      </c>
      <c r="AD21" s="26">
        <v>12.0916366577148</v>
      </c>
      <c r="AE21" s="26">
        <v>11.6450529098511</v>
      </c>
      <c r="AF21" s="26">
        <v>10.5598964691162</v>
      </c>
      <c r="AG21" s="26">
        <v>11.7603359222412</v>
      </c>
      <c r="AH21" s="26">
        <v>12.5851716995239</v>
      </c>
      <c r="AI21" s="26">
        <v>11.8463840484619</v>
      </c>
      <c r="AJ21" s="26">
        <v>12.5357856750488</v>
      </c>
      <c r="AK21" s="26">
        <v>11.9094972610474</v>
      </c>
      <c r="AL21" s="26">
        <v>11.7596340179443</v>
      </c>
      <c r="AM21" s="26">
        <v>11.9031467437744</v>
      </c>
      <c r="AN21" s="26">
        <v>11.0479106903076</v>
      </c>
      <c r="AO21" s="13"/>
      <c r="AP21" s="25">
        <v>0.608979642391205</v>
      </c>
    </row>
    <row r="22" spans="1:42" ht="12.75">
      <c r="A22" s="15">
        <v>16</v>
      </c>
      <c r="B22" s="15"/>
      <c r="C22" s="20">
        <v>193.5</v>
      </c>
      <c r="D22" s="20">
        <v>104.25</v>
      </c>
      <c r="E22" s="20">
        <v>89.25</v>
      </c>
      <c r="F22" s="20">
        <v>8.75</v>
      </c>
      <c r="G22" s="20">
        <v>146.5</v>
      </c>
      <c r="H22" s="20">
        <v>38.25</v>
      </c>
      <c r="I22" s="20">
        <v>10.75</v>
      </c>
      <c r="J22" s="20"/>
      <c r="K22" s="20">
        <v>4313.25</v>
      </c>
      <c r="L22" s="20">
        <v>2379.75</v>
      </c>
      <c r="M22" s="20">
        <v>1933.5</v>
      </c>
      <c r="N22" s="20">
        <v>167.75</v>
      </c>
      <c r="O22" s="20">
        <v>3015.5</v>
      </c>
      <c r="P22" s="20">
        <v>1130</v>
      </c>
      <c r="Q22" s="20">
        <v>3674.5</v>
      </c>
      <c r="R22" s="20">
        <v>311.75</v>
      </c>
      <c r="S22" s="20">
        <v>327</v>
      </c>
      <c r="T22" s="20">
        <v>326.25</v>
      </c>
      <c r="U22" s="20">
        <v>3987</v>
      </c>
      <c r="V22" s="20">
        <v>252.75</v>
      </c>
      <c r="W22" s="13"/>
      <c r="X22" s="25">
        <v>0.22524927376933343</v>
      </c>
      <c r="Y22" s="25">
        <v>0.22100965690507968</v>
      </c>
      <c r="Z22" s="25">
        <v>0.17178299442568895</v>
      </c>
      <c r="AA22" s="25">
        <v>0.3819580748998979</v>
      </c>
      <c r="AB22" s="22"/>
      <c r="AC22" s="26">
        <v>12.3058052062988</v>
      </c>
      <c r="AD22" s="26">
        <v>12.4206371307373</v>
      </c>
      <c r="AE22" s="26">
        <v>12.1755123138428</v>
      </c>
      <c r="AF22" s="26">
        <v>10.4795608520508</v>
      </c>
      <c r="AG22" s="26">
        <v>12.0096378326416</v>
      </c>
      <c r="AH22" s="26">
        <v>13.392879486084</v>
      </c>
      <c r="AI22" s="26">
        <v>12.2813968658447</v>
      </c>
      <c r="AJ22" s="26">
        <v>12.3510055541992</v>
      </c>
      <c r="AK22" s="26">
        <v>12.5356779098511</v>
      </c>
      <c r="AL22" s="26">
        <v>11.6570501327515</v>
      </c>
      <c r="AM22" s="26">
        <v>12.3580532073975</v>
      </c>
      <c r="AN22" s="26">
        <v>12.2484703063965</v>
      </c>
      <c r="AO22" s="13"/>
      <c r="AP22" s="25">
        <v>0.594554305076599</v>
      </c>
    </row>
    <row r="23" spans="1:42" ht="12.75">
      <c r="A23" s="15">
        <v>17</v>
      </c>
      <c r="B23" s="15"/>
      <c r="C23" s="20">
        <v>280.75</v>
      </c>
      <c r="D23" s="20">
        <v>164</v>
      </c>
      <c r="E23" s="20">
        <v>116.75</v>
      </c>
      <c r="F23" s="20">
        <v>14.25</v>
      </c>
      <c r="G23" s="20">
        <v>201</v>
      </c>
      <c r="H23" s="20">
        <v>65.5</v>
      </c>
      <c r="I23" s="20">
        <v>16.25</v>
      </c>
      <c r="J23" s="20"/>
      <c r="K23" s="20">
        <v>4446.25</v>
      </c>
      <c r="L23" s="20">
        <v>2599.25</v>
      </c>
      <c r="M23" s="20">
        <v>1847</v>
      </c>
      <c r="N23" s="20">
        <v>204.25</v>
      </c>
      <c r="O23" s="20">
        <v>3212.25</v>
      </c>
      <c r="P23" s="20">
        <v>1029.75</v>
      </c>
      <c r="Q23" s="20">
        <v>3166.75</v>
      </c>
      <c r="R23" s="20">
        <v>978.75</v>
      </c>
      <c r="S23" s="20">
        <v>300.75</v>
      </c>
      <c r="T23" s="20">
        <v>290.5</v>
      </c>
      <c r="U23" s="20">
        <v>4155.75</v>
      </c>
      <c r="V23" s="20">
        <v>261.5</v>
      </c>
      <c r="W23" s="13"/>
      <c r="X23" s="25">
        <v>0.2722590714007023</v>
      </c>
      <c r="Y23" s="25">
        <v>0.19508388607101054</v>
      </c>
      <c r="Z23" s="25">
        <v>0.15996878657822863</v>
      </c>
      <c r="AA23" s="25">
        <v>0.3726882559500585</v>
      </c>
      <c r="AB23" s="22"/>
      <c r="AC23" s="26">
        <v>11.7907085418701</v>
      </c>
      <c r="AD23" s="26">
        <v>11.782283782959</v>
      </c>
      <c r="AE23" s="26">
        <v>11.8020753860474</v>
      </c>
      <c r="AF23" s="26">
        <v>10.3684062957764</v>
      </c>
      <c r="AG23" s="26">
        <v>11.6728496551514</v>
      </c>
      <c r="AH23" s="26">
        <v>12.4363059997559</v>
      </c>
      <c r="AI23" s="26">
        <v>11.7248392105103</v>
      </c>
      <c r="AJ23" s="26">
        <v>12.0135917663574</v>
      </c>
      <c r="AK23" s="26">
        <v>11.7326917648315</v>
      </c>
      <c r="AL23" s="26">
        <v>11.45032787323</v>
      </c>
      <c r="AM23" s="26">
        <v>11.8174428939819</v>
      </c>
      <c r="AN23" s="26">
        <v>12.5988931655884</v>
      </c>
      <c r="AO23" s="13"/>
      <c r="AP23" s="25">
        <v>0.5711470246315</v>
      </c>
    </row>
    <row r="24" spans="1:42" ht="12.75">
      <c r="A24" s="15">
        <v>18</v>
      </c>
      <c r="B24" s="15"/>
      <c r="C24" s="20">
        <v>152.5</v>
      </c>
      <c r="D24" s="20">
        <v>71.5</v>
      </c>
      <c r="E24" s="20">
        <v>81</v>
      </c>
      <c r="F24" s="20">
        <v>8.5</v>
      </c>
      <c r="G24" s="20">
        <v>113</v>
      </c>
      <c r="H24" s="20">
        <v>31</v>
      </c>
      <c r="I24" s="20">
        <v>9.75</v>
      </c>
      <c r="J24" s="20"/>
      <c r="K24" s="20">
        <v>3317.25</v>
      </c>
      <c r="L24" s="20">
        <v>1571.5</v>
      </c>
      <c r="M24" s="20">
        <v>1744.25</v>
      </c>
      <c r="N24" s="20">
        <v>114.75</v>
      </c>
      <c r="O24" s="20">
        <v>2319.25</v>
      </c>
      <c r="P24" s="20">
        <v>883.25</v>
      </c>
      <c r="Q24" s="20">
        <v>2895.75</v>
      </c>
      <c r="R24" s="20">
        <v>260.75</v>
      </c>
      <c r="S24" s="20">
        <v>160.75</v>
      </c>
      <c r="T24" s="20">
        <v>65</v>
      </c>
      <c r="U24" s="20">
        <v>3252.25</v>
      </c>
      <c r="V24" s="20">
        <v>219.75</v>
      </c>
      <c r="W24" s="13"/>
      <c r="X24" s="25">
        <v>0.2414618908788005</v>
      </c>
      <c r="Y24" s="25">
        <v>0.20928779675135362</v>
      </c>
      <c r="Z24" s="25">
        <v>0.16940857975843399</v>
      </c>
      <c r="AA24" s="25">
        <v>0.3798417326114119</v>
      </c>
      <c r="AB24" s="22"/>
      <c r="AC24" s="26">
        <v>12.3443269729614</v>
      </c>
      <c r="AD24" s="26">
        <v>12.2866058349609</v>
      </c>
      <c r="AE24" s="26">
        <v>12.3922204971313</v>
      </c>
      <c r="AF24" s="26">
        <v>10.969669342041</v>
      </c>
      <c r="AG24" s="26">
        <v>11.9888668060303</v>
      </c>
      <c r="AH24" s="26">
        <v>13.4153165817261</v>
      </c>
      <c r="AI24" s="26">
        <v>12.2839183807373</v>
      </c>
      <c r="AJ24" s="26">
        <v>12.0589199066162</v>
      </c>
      <c r="AK24" s="26">
        <v>13.7320404052734</v>
      </c>
      <c r="AL24" s="26">
        <v>13.2348537445068</v>
      </c>
      <c r="AM24" s="26">
        <v>12.3259696960449</v>
      </c>
      <c r="AN24" s="26">
        <v>11.9467897415161</v>
      </c>
      <c r="AO24" s="13"/>
      <c r="AP24" s="25">
        <v>0.574047982692719</v>
      </c>
    </row>
    <row r="25" spans="3:42" ht="12.75">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8" ht="12.75">
      <c r="AB28"/>
    </row>
    <row r="29" ht="12.75">
      <c r="AB29"/>
    </row>
    <row r="30" ht="12.75">
      <c r="AB30"/>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P28"/>
  <sheetViews>
    <sheetView zoomScalePageLayoutView="0" workbookViewId="0" topLeftCell="A1">
      <selection activeCell="A1" sqref="A1:AP24"/>
    </sheetView>
  </sheetViews>
  <sheetFormatPr defaultColWidth="9.140625" defaultRowHeight="12.75"/>
  <cols>
    <col min="2" max="2" width="3.7109375" style="0" customWidth="1"/>
    <col min="4" max="4" width="18.140625" style="0" customWidth="1"/>
    <col min="5" max="5" width="15.7109375" style="0" customWidth="1"/>
    <col min="9" max="9" width="13.140625" style="0" bestFit="1" customWidth="1"/>
    <col min="10" max="10" width="3.7109375" style="0" customWidth="1"/>
    <col min="12" max="13" width="15.7109375" style="0" customWidth="1"/>
    <col min="18" max="18" width="12.57421875" style="0" customWidth="1"/>
    <col min="22" max="22" width="13.140625" style="0" customWidth="1"/>
    <col min="23" max="23" width="3.7109375" style="0" customWidth="1"/>
    <col min="24" max="24" width="12.00390625" style="0" customWidth="1"/>
    <col min="25" max="26" width="12.00390625" style="0" bestFit="1" customWidth="1"/>
    <col min="27" max="27" width="13.28125" style="0" bestFit="1" customWidth="1"/>
    <col min="28" max="28" width="3.7109375" style="2" customWidth="1"/>
    <col min="30" max="31" width="15.7109375" style="0" customWidth="1"/>
    <col min="36" max="36" width="12.140625" style="0" customWidth="1"/>
    <col min="40" max="40" width="13.140625" style="0" customWidth="1"/>
    <col min="41" max="41" width="3.7109375" style="0" customWidth="1"/>
    <col min="42" max="42" width="12.28125" style="0" bestFit="1" customWidth="1"/>
  </cols>
  <sheetData>
    <row r="1" spans="1:42" ht="12.75">
      <c r="A1" s="15" t="s">
        <v>43</v>
      </c>
      <c r="B1" s="13"/>
      <c r="C1" s="13"/>
      <c r="D1" s="13" t="s">
        <v>44</v>
      </c>
      <c r="E1" s="12">
        <f>'[1]ya'!A2</f>
        <v>20160917</v>
      </c>
      <c r="F1" s="13"/>
      <c r="G1" s="13"/>
      <c r="H1" s="13"/>
      <c r="I1" s="13"/>
      <c r="J1" s="13"/>
      <c r="K1" s="13"/>
      <c r="L1" s="13"/>
      <c r="M1" s="13"/>
      <c r="N1" s="13"/>
      <c r="O1" s="13"/>
      <c r="P1" s="13"/>
      <c r="Q1" s="13"/>
      <c r="R1" s="13"/>
      <c r="S1" s="13"/>
      <c r="T1" s="13"/>
      <c r="U1" s="13"/>
      <c r="V1" s="13"/>
      <c r="W1" s="13"/>
      <c r="X1" s="13"/>
      <c r="Y1" s="13"/>
      <c r="Z1" s="13"/>
      <c r="AA1" s="13"/>
      <c r="AB1" s="22"/>
      <c r="AC1" s="13"/>
      <c r="AD1" s="13"/>
      <c r="AE1" s="13"/>
      <c r="AF1" s="13"/>
      <c r="AG1" s="13"/>
      <c r="AH1" s="13"/>
      <c r="AI1" s="13"/>
      <c r="AJ1" s="13"/>
      <c r="AK1" s="13"/>
      <c r="AL1" s="13"/>
      <c r="AM1" s="13"/>
      <c r="AN1" s="13"/>
      <c r="AO1" s="13"/>
      <c r="AP1" s="13"/>
    </row>
    <row r="2" spans="1:42" ht="12.7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22"/>
      <c r="AC2" s="13"/>
      <c r="AD2" s="13"/>
      <c r="AE2" s="13"/>
      <c r="AF2" s="13"/>
      <c r="AG2" s="13"/>
      <c r="AH2" s="13"/>
      <c r="AI2" s="13"/>
      <c r="AJ2" s="13"/>
      <c r="AK2" s="13"/>
      <c r="AL2" s="13"/>
      <c r="AM2" s="13"/>
      <c r="AN2" s="13"/>
      <c r="AO2" s="13"/>
      <c r="AP2" s="19" t="s">
        <v>20</v>
      </c>
    </row>
    <row r="3" spans="1:42" ht="12.75">
      <c r="A3" s="13"/>
      <c r="B3" s="13"/>
      <c r="C3" s="17" t="s">
        <v>4</v>
      </c>
      <c r="D3" s="17"/>
      <c r="E3" s="17"/>
      <c r="F3" s="17"/>
      <c r="G3" s="17"/>
      <c r="H3" s="17"/>
      <c r="I3" s="17"/>
      <c r="J3" s="22"/>
      <c r="K3" s="21" t="s">
        <v>6</v>
      </c>
      <c r="L3" s="21"/>
      <c r="M3" s="21"/>
      <c r="N3" s="21"/>
      <c r="O3" s="21"/>
      <c r="P3" s="21"/>
      <c r="Q3" s="17"/>
      <c r="R3" s="17"/>
      <c r="S3" s="17"/>
      <c r="T3" s="17"/>
      <c r="U3" s="17"/>
      <c r="V3" s="17"/>
      <c r="W3" s="22"/>
      <c r="X3" s="21" t="s">
        <v>19</v>
      </c>
      <c r="Y3" s="17"/>
      <c r="Z3" s="17"/>
      <c r="AA3" s="21"/>
      <c r="AB3" s="23"/>
      <c r="AC3" s="21" t="s">
        <v>7</v>
      </c>
      <c r="AD3" s="21"/>
      <c r="AE3" s="21"/>
      <c r="AF3" s="21"/>
      <c r="AG3" s="21"/>
      <c r="AH3" s="17"/>
      <c r="AI3" s="17"/>
      <c r="AJ3" s="17"/>
      <c r="AK3" s="17"/>
      <c r="AL3" s="17"/>
      <c r="AM3" s="17"/>
      <c r="AN3" s="17"/>
      <c r="AO3" s="13"/>
      <c r="AP3" s="19" t="s">
        <v>21</v>
      </c>
    </row>
    <row r="4" spans="1:42" ht="12.75">
      <c r="A4" s="14" t="s">
        <v>24</v>
      </c>
      <c r="B4" s="14"/>
      <c r="C4" s="13"/>
      <c r="D4" s="18" t="s">
        <v>0</v>
      </c>
      <c r="E4" s="17"/>
      <c r="F4" s="18" t="s">
        <v>1</v>
      </c>
      <c r="G4" s="17"/>
      <c r="H4" s="17"/>
      <c r="I4" s="19" t="s">
        <v>2</v>
      </c>
      <c r="J4" s="19"/>
      <c r="K4" s="13"/>
      <c r="L4" s="18" t="s">
        <v>0</v>
      </c>
      <c r="M4" s="17"/>
      <c r="N4" s="18" t="s">
        <v>1</v>
      </c>
      <c r="O4" s="17"/>
      <c r="P4" s="17"/>
      <c r="Q4" s="18" t="s">
        <v>27</v>
      </c>
      <c r="R4" s="17"/>
      <c r="S4" s="17"/>
      <c r="T4" s="18" t="s">
        <v>25</v>
      </c>
      <c r="U4" s="17"/>
      <c r="V4" s="19" t="s">
        <v>2</v>
      </c>
      <c r="W4" s="19"/>
      <c r="X4" s="18" t="s">
        <v>14</v>
      </c>
      <c r="Y4" s="17"/>
      <c r="Z4" s="17"/>
      <c r="AA4" s="17"/>
      <c r="AB4" s="22"/>
      <c r="AC4" s="13"/>
      <c r="AD4" s="18" t="s">
        <v>0</v>
      </c>
      <c r="AE4" s="17"/>
      <c r="AF4" s="18" t="s">
        <v>1</v>
      </c>
      <c r="AG4" s="17"/>
      <c r="AH4" s="17"/>
      <c r="AI4" s="18" t="s">
        <v>27</v>
      </c>
      <c r="AJ4" s="17"/>
      <c r="AK4" s="17"/>
      <c r="AL4" s="18" t="s">
        <v>25</v>
      </c>
      <c r="AM4" s="17"/>
      <c r="AN4" s="19" t="s">
        <v>2</v>
      </c>
      <c r="AO4" s="19"/>
      <c r="AP4" s="19" t="s">
        <v>22</v>
      </c>
    </row>
    <row r="5" spans="1:42" ht="39">
      <c r="A5" s="24" t="s">
        <v>5</v>
      </c>
      <c r="B5" s="24"/>
      <c r="C5" s="24" t="s">
        <v>8</v>
      </c>
      <c r="D5" s="24" t="s">
        <v>9</v>
      </c>
      <c r="E5" s="24" t="s">
        <v>10</v>
      </c>
      <c r="F5" s="24" t="s">
        <v>11</v>
      </c>
      <c r="G5" s="24" t="s">
        <v>12</v>
      </c>
      <c r="H5" s="24" t="s">
        <v>13</v>
      </c>
      <c r="I5" s="24" t="s">
        <v>3</v>
      </c>
      <c r="J5" s="19"/>
      <c r="K5" s="24" t="s">
        <v>8</v>
      </c>
      <c r="L5" s="24" t="s">
        <v>9</v>
      </c>
      <c r="M5" s="24" t="s">
        <v>10</v>
      </c>
      <c r="N5" s="24" t="s">
        <v>11</v>
      </c>
      <c r="O5" s="24" t="s">
        <v>12</v>
      </c>
      <c r="P5" s="24" t="s">
        <v>13</v>
      </c>
      <c r="Q5" s="24" t="s">
        <v>28</v>
      </c>
      <c r="R5" s="27" t="s">
        <v>52</v>
      </c>
      <c r="S5" s="24" t="s">
        <v>26</v>
      </c>
      <c r="T5" s="27" t="s">
        <v>53</v>
      </c>
      <c r="U5" s="27" t="s">
        <v>54</v>
      </c>
      <c r="V5" s="24" t="s">
        <v>3</v>
      </c>
      <c r="W5" s="19"/>
      <c r="X5" s="24" t="s">
        <v>15</v>
      </c>
      <c r="Y5" s="24" t="s">
        <v>16</v>
      </c>
      <c r="Z5" s="24" t="s">
        <v>17</v>
      </c>
      <c r="AA5" s="24" t="s">
        <v>18</v>
      </c>
      <c r="AB5" s="16"/>
      <c r="AC5" s="24" t="s">
        <v>8</v>
      </c>
      <c r="AD5" s="24" t="s">
        <v>9</v>
      </c>
      <c r="AE5" s="24" t="s">
        <v>10</v>
      </c>
      <c r="AF5" s="24" t="s">
        <v>11</v>
      </c>
      <c r="AG5" s="24" t="s">
        <v>12</v>
      </c>
      <c r="AH5" s="24" t="s">
        <v>13</v>
      </c>
      <c r="AI5" s="24" t="s">
        <v>28</v>
      </c>
      <c r="AJ5" s="27" t="s">
        <v>52</v>
      </c>
      <c r="AK5" s="24" t="s">
        <v>26</v>
      </c>
      <c r="AL5" s="27" t="s">
        <v>53</v>
      </c>
      <c r="AM5" s="27" t="s">
        <v>54</v>
      </c>
      <c r="AN5" s="24" t="s">
        <v>3</v>
      </c>
      <c r="AO5" s="19"/>
      <c r="AP5" s="24" t="s">
        <v>23</v>
      </c>
    </row>
    <row r="6" spans="1:42" ht="12.75">
      <c r="A6" s="13"/>
      <c r="B6" s="13"/>
      <c r="C6" s="15"/>
      <c r="D6" s="15"/>
      <c r="E6" s="15"/>
      <c r="F6" s="15"/>
      <c r="G6" s="15"/>
      <c r="H6" s="15"/>
      <c r="I6" s="15"/>
      <c r="J6" s="15"/>
      <c r="K6" s="15"/>
      <c r="L6" s="15"/>
      <c r="M6" s="15"/>
      <c r="N6" s="15"/>
      <c r="O6" s="15"/>
      <c r="P6" s="15"/>
      <c r="Q6" s="15"/>
      <c r="R6" s="15"/>
      <c r="S6" s="15"/>
      <c r="T6" s="15"/>
      <c r="U6" s="15"/>
      <c r="V6" s="15"/>
      <c r="W6" s="15"/>
      <c r="X6" s="13"/>
      <c r="Y6" s="13"/>
      <c r="Z6" s="13"/>
      <c r="AA6" s="13"/>
      <c r="AB6" s="22"/>
      <c r="AC6" s="13"/>
      <c r="AD6" s="13"/>
      <c r="AE6" s="13"/>
      <c r="AF6" s="13"/>
      <c r="AG6" s="13"/>
      <c r="AH6" s="13"/>
      <c r="AI6" s="13"/>
      <c r="AJ6" s="13"/>
      <c r="AK6" s="13"/>
      <c r="AL6" s="13"/>
      <c r="AM6" s="13"/>
      <c r="AN6" s="13"/>
      <c r="AO6" s="13"/>
      <c r="AP6" s="13"/>
    </row>
    <row r="7" spans="1:42" ht="12.75">
      <c r="A7" s="15">
        <v>1</v>
      </c>
      <c r="B7" s="15"/>
      <c r="C7" s="20">
        <f>'[1]ya'!C3</f>
        <v>362</v>
      </c>
      <c r="D7" s="20">
        <f>'[1]ya'!E3</f>
        <v>155.75</v>
      </c>
      <c r="E7" s="20">
        <f>'[1]ya'!F3</f>
        <v>206.25</v>
      </c>
      <c r="F7" s="20">
        <f>'[1]ya'!G3</f>
        <v>33.75</v>
      </c>
      <c r="G7" s="20">
        <f>'[1]ya'!H3</f>
        <v>273.5</v>
      </c>
      <c r="H7" s="20">
        <f>'[1]ya'!I3</f>
        <v>54.75</v>
      </c>
      <c r="I7" s="20">
        <f>'[1]ya'!J3</f>
        <v>10.75</v>
      </c>
      <c r="J7" s="20"/>
      <c r="K7" s="20">
        <f>'[1]ya'!K3</f>
        <v>8310</v>
      </c>
      <c r="L7" s="20">
        <f>'[1]ya'!M3</f>
        <v>3689.5</v>
      </c>
      <c r="M7" s="20">
        <f>'[1]ya'!N3</f>
        <v>4619.75</v>
      </c>
      <c r="N7" s="20">
        <f>'[1]ya'!O3</f>
        <v>504.25</v>
      </c>
      <c r="O7" s="20">
        <f>'[1]ya'!P3</f>
        <v>6204</v>
      </c>
      <c r="P7" s="20">
        <f>'[1]ya'!Q3</f>
        <v>1601.75</v>
      </c>
      <c r="Q7" s="20">
        <f>'[1]ya'!BO3</f>
        <v>1745.75</v>
      </c>
      <c r="R7" s="20">
        <f>'[1]ya'!BP3</f>
        <v>5967</v>
      </c>
      <c r="S7" s="20">
        <f>'[1]ya'!BQ3</f>
        <v>597.25</v>
      </c>
      <c r="T7" s="20">
        <f>'[1]ya'!BR3</f>
        <v>425.5</v>
      </c>
      <c r="U7" s="20">
        <f>'[1]ya'!BS3</f>
        <v>7884.5</v>
      </c>
      <c r="V7" s="20">
        <f>'[1]ya'!R3</f>
        <v>291</v>
      </c>
      <c r="W7" s="13"/>
      <c r="X7" s="25">
        <f>'[1]ya'!S3/SUM('[1]ya'!$S3:$V3)</f>
        <v>0.20702003058674326</v>
      </c>
      <c r="Y7" s="25">
        <f>'[1]ya'!T3/SUM('[1]ya'!$S3:$V3)</f>
        <v>0.22119437502331307</v>
      </c>
      <c r="Z7" s="25">
        <f>'[1]ya'!U3/SUM('[1]ya'!$S3:$V3)</f>
        <v>0.1916147562385766</v>
      </c>
      <c r="AA7" s="25">
        <f>'[1]ya'!V3/SUM('[1]ya'!$S3:$V3)</f>
        <v>0.3801708381513671</v>
      </c>
      <c r="AB7" s="22"/>
      <c r="AC7" s="26">
        <f>'[1]ya'!W3</f>
        <v>12.676173210144</v>
      </c>
      <c r="AD7" s="26">
        <f>'[1]ya'!Y3</f>
        <v>12.7379579544067</v>
      </c>
      <c r="AE7" s="26">
        <f>'[1]ya'!Z3</f>
        <v>12.6288719177246</v>
      </c>
      <c r="AF7" s="26">
        <f>'[1]ya'!AA3</f>
        <v>10.9021835327148</v>
      </c>
      <c r="AG7" s="26">
        <f>'[1]ya'!AB3</f>
        <v>12.6573314666748</v>
      </c>
      <c r="AH7" s="26">
        <f>'[1]ya'!AC3</f>
        <v>13.2827005386353</v>
      </c>
      <c r="AI7" s="26">
        <f>'[1]ya'!BT3</f>
        <v>12.5319499969482</v>
      </c>
      <c r="AJ7" s="26">
        <f>'[1]ya'!BU3</f>
        <v>12.7358551025391</v>
      </c>
      <c r="AK7" s="26">
        <f>'[1]ya'!BV3</f>
        <v>12.4489040374756</v>
      </c>
      <c r="AL7" s="26">
        <f>'[1]ya'!BW3</f>
        <v>12.4257698059082</v>
      </c>
      <c r="AM7" s="26">
        <f>'[1]ya'!BX3</f>
        <v>12.6888122558594</v>
      </c>
      <c r="AN7" s="26">
        <f>'[1]ya'!AD3</f>
        <v>13.7095241546631</v>
      </c>
      <c r="AO7" s="13"/>
      <c r="AP7" s="25">
        <f>'[1]ya'!BI3</f>
        <v>0.678920388221741</v>
      </c>
    </row>
    <row r="8" spans="1:42" ht="12.75">
      <c r="A8" s="15">
        <v>2</v>
      </c>
      <c r="B8" s="15"/>
      <c r="C8" s="20">
        <f>'[1]ya'!C4</f>
        <v>374.25</v>
      </c>
      <c r="D8" s="20">
        <f>'[1]ya'!E4</f>
        <v>172.25</v>
      </c>
      <c r="E8" s="20">
        <f>'[1]ya'!F4</f>
        <v>202</v>
      </c>
      <c r="F8" s="20">
        <f>'[1]ya'!G4</f>
        <v>33.25</v>
      </c>
      <c r="G8" s="20">
        <f>'[1]ya'!H4</f>
        <v>283.5</v>
      </c>
      <c r="H8" s="20">
        <f>'[1]ya'!I4</f>
        <v>57.5</v>
      </c>
      <c r="I8" s="20">
        <f>'[1]ya'!J4</f>
        <v>14.5</v>
      </c>
      <c r="J8" s="20"/>
      <c r="K8" s="20">
        <f>'[1]ya'!K4</f>
        <v>8335</v>
      </c>
      <c r="L8" s="20">
        <f>'[1]ya'!M4</f>
        <v>3745.75</v>
      </c>
      <c r="M8" s="20">
        <f>'[1]ya'!N4</f>
        <v>4588</v>
      </c>
      <c r="N8" s="20">
        <f>'[1]ya'!O4</f>
        <v>528.75</v>
      </c>
      <c r="O8" s="20">
        <f>'[1]ya'!P4</f>
        <v>6221.75</v>
      </c>
      <c r="P8" s="20">
        <f>'[1]ya'!Q4</f>
        <v>1584.5</v>
      </c>
      <c r="Q8" s="20">
        <f>'[1]ya'!BO4</f>
        <v>1666.25</v>
      </c>
      <c r="R8" s="20">
        <f>'[1]ya'!BP4</f>
        <v>5990.25</v>
      </c>
      <c r="S8" s="20">
        <f>'[1]ya'!BQ4</f>
        <v>678.5</v>
      </c>
      <c r="T8" s="20">
        <f>'[1]ya'!BR4</f>
        <v>631.5</v>
      </c>
      <c r="U8" s="20">
        <f>'[1]ya'!BS4</f>
        <v>7703.5</v>
      </c>
      <c r="V8" s="20">
        <f>'[1]ya'!R4</f>
        <v>356.75</v>
      </c>
      <c r="W8" s="13"/>
      <c r="X8" s="25">
        <f>'[1]ya'!S4/SUM('[1]ya'!$S4:$V4)</f>
        <v>0.20394274512704813</v>
      </c>
      <c r="Y8" s="25">
        <f>'[1]ya'!T4/SUM('[1]ya'!$S4:$V4)</f>
        <v>0.2106742611976181</v>
      </c>
      <c r="Z8" s="25">
        <f>'[1]ya'!U4/SUM('[1]ya'!$S4:$V4)</f>
        <v>0.1989865739542109</v>
      </c>
      <c r="AA8" s="25">
        <f>'[1]ya'!V4/SUM('[1]ya'!$S4:$V4)</f>
        <v>0.38639641972112293</v>
      </c>
      <c r="AB8" s="22"/>
      <c r="AC8" s="26">
        <f>'[1]ya'!W4</f>
        <v>12.7191286087036</v>
      </c>
      <c r="AD8" s="26">
        <f>'[1]ya'!Y4</f>
        <v>12.9093818664551</v>
      </c>
      <c r="AE8" s="26">
        <f>'[1]ya'!Z4</f>
        <v>12.5705947875977</v>
      </c>
      <c r="AF8" s="26">
        <f>'[1]ya'!AA4</f>
        <v>11.1758499145508</v>
      </c>
      <c r="AG8" s="26">
        <f>'[1]ya'!AB4</f>
        <v>12.7269792556763</v>
      </c>
      <c r="AH8" s="26">
        <f>'[1]ya'!AC4</f>
        <v>13.1661806106567</v>
      </c>
      <c r="AI8" s="26">
        <f>'[1]ya'!BT4</f>
        <v>12.301097869873</v>
      </c>
      <c r="AJ8" s="26">
        <f>'[1]ya'!BU4</f>
        <v>12.8153028488159</v>
      </c>
      <c r="AK8" s="26">
        <f>'[1]ya'!BV4</f>
        <v>12.8232135772705</v>
      </c>
      <c r="AL8" s="26">
        <f>'[1]ya'!BW4</f>
        <v>12.535062789917</v>
      </c>
      <c r="AM8" s="26">
        <f>'[1]ya'!BX4</f>
        <v>12.732889175415</v>
      </c>
      <c r="AN8" s="26">
        <f>'[1]ya'!AD4</f>
        <v>13.4100027084351</v>
      </c>
      <c r="AO8" s="13"/>
      <c r="AP8" s="25">
        <f>'[1]ya'!BI4</f>
        <v>0.653443098068237</v>
      </c>
    </row>
    <row r="9" spans="1:42" ht="12.75">
      <c r="A9" s="15">
        <v>3</v>
      </c>
      <c r="B9" s="15"/>
      <c r="C9" s="20">
        <f>'[1]ya'!C5</f>
        <v>210.25</v>
      </c>
      <c r="D9" s="20">
        <f>'[1]ya'!E5</f>
        <v>105.25</v>
      </c>
      <c r="E9" s="20">
        <f>'[1]ya'!F5</f>
        <v>105</v>
      </c>
      <c r="F9" s="20">
        <f>'[1]ya'!G5</f>
        <v>15.75</v>
      </c>
      <c r="G9" s="20">
        <f>'[1]ya'!H5</f>
        <v>148.5</v>
      </c>
      <c r="H9" s="20">
        <f>'[1]ya'!I5</f>
        <v>46</v>
      </c>
      <c r="I9" s="20">
        <f>'[1]ya'!J5</f>
        <v>5.25</v>
      </c>
      <c r="J9" s="20"/>
      <c r="K9" s="20">
        <f>'[1]ya'!K5</f>
        <v>4604</v>
      </c>
      <c r="L9" s="20">
        <f>'[1]ya'!M5</f>
        <v>2236.25</v>
      </c>
      <c r="M9" s="20">
        <f>'[1]ya'!N5</f>
        <v>2366.5</v>
      </c>
      <c r="N9" s="20">
        <f>'[1]ya'!O5</f>
        <v>185.5</v>
      </c>
      <c r="O9" s="20">
        <f>'[1]ya'!P5</f>
        <v>3228.25</v>
      </c>
      <c r="P9" s="20">
        <f>'[1]ya'!Q5</f>
        <v>1190.25</v>
      </c>
      <c r="Q9" s="20">
        <f>'[1]ya'!BO5</f>
        <v>3086.5</v>
      </c>
      <c r="R9" s="20">
        <f>'[1]ya'!BP5</f>
        <v>479.5</v>
      </c>
      <c r="S9" s="20">
        <f>'[1]ya'!BQ5</f>
        <v>1038</v>
      </c>
      <c r="T9" s="20">
        <f>'[1]ya'!BR5</f>
        <v>1375.75</v>
      </c>
      <c r="U9" s="20">
        <f>'[1]ya'!BS5</f>
        <v>3228.25</v>
      </c>
      <c r="V9" s="20">
        <f>'[1]ya'!R5</f>
        <v>124.75</v>
      </c>
      <c r="W9" s="13"/>
      <c r="X9" s="25">
        <f>'[1]ya'!S5/SUM('[1]ya'!$S5:$V5)</f>
        <v>0.21753405518686691</v>
      </c>
      <c r="Y9" s="25">
        <f>'[1]ya'!T5/SUM('[1]ya'!$S5:$V5)</f>
        <v>0.20984980789381769</v>
      </c>
      <c r="Z9" s="25">
        <f>'[1]ya'!U5/SUM('[1]ya'!$S5:$V5)</f>
        <v>0.18428222144603562</v>
      </c>
      <c r="AA9" s="25">
        <f>'[1]ya'!V5/SUM('[1]ya'!$S5:$V5)</f>
        <v>0.3883339154732798</v>
      </c>
      <c r="AB9" s="22"/>
      <c r="AC9" s="26">
        <f>'[1]ya'!W5</f>
        <v>12.636754989624</v>
      </c>
      <c r="AD9" s="26">
        <f>'[1]ya'!Y5</f>
        <v>12.8219184875488</v>
      </c>
      <c r="AE9" s="26">
        <f>'[1]ya'!Z5</f>
        <v>12.4712753295898</v>
      </c>
      <c r="AF9" s="26">
        <f>'[1]ya'!AA5</f>
        <v>10.1374101638794</v>
      </c>
      <c r="AG9" s="26">
        <f>'[1]ya'!AB5</f>
        <v>12.4656200408936</v>
      </c>
      <c r="AH9" s="26">
        <f>'[1]ya'!AC5</f>
        <v>13.5034189224243</v>
      </c>
      <c r="AI9" s="26">
        <f>'[1]ya'!BT5</f>
        <v>12.6848735809326</v>
      </c>
      <c r="AJ9" s="26">
        <f>'[1]ya'!BU5</f>
        <v>12.4311962127686</v>
      </c>
      <c r="AK9" s="26">
        <f>'[1]ya'!BV5</f>
        <v>12.5928449630737</v>
      </c>
      <c r="AL9" s="26">
        <f>'[1]ya'!BW5</f>
        <v>12.4779376983643</v>
      </c>
      <c r="AM9" s="26">
        <f>'[1]ya'!BX5</f>
        <v>12.7021522521973</v>
      </c>
      <c r="AN9" s="26">
        <f>'[1]ya'!AD5</f>
        <v>12.6661195755005</v>
      </c>
      <c r="AO9" s="13"/>
      <c r="AP9" s="25">
        <f>'[1]ya'!BI5</f>
        <v>0.684604287147522</v>
      </c>
    </row>
    <row r="10" spans="1:42" ht="12.75">
      <c r="A10" s="15">
        <v>4</v>
      </c>
      <c r="B10" s="15"/>
      <c r="C10" s="20">
        <f>'[1]ya'!C6</f>
        <v>201.25</v>
      </c>
      <c r="D10" s="20">
        <f>'[1]ya'!E6</f>
        <v>97.25</v>
      </c>
      <c r="E10" s="20">
        <f>'[1]ya'!F6</f>
        <v>104</v>
      </c>
      <c r="F10" s="20">
        <f>'[1]ya'!G6</f>
        <v>11</v>
      </c>
      <c r="G10" s="20">
        <f>'[1]ya'!H6</f>
        <v>157</v>
      </c>
      <c r="H10" s="20">
        <f>'[1]ya'!I6</f>
        <v>33.25</v>
      </c>
      <c r="I10" s="20">
        <f>'[1]ya'!J6</f>
        <v>5.25</v>
      </c>
      <c r="J10" s="20"/>
      <c r="K10" s="20">
        <f>'[1]ya'!K6</f>
        <v>4255.25</v>
      </c>
      <c r="L10" s="20">
        <f>'[1]ya'!M6</f>
        <v>2177.75</v>
      </c>
      <c r="M10" s="20">
        <f>'[1]ya'!N6</f>
        <v>2077.25</v>
      </c>
      <c r="N10" s="20">
        <f>'[1]ya'!O6</f>
        <v>190.5</v>
      </c>
      <c r="O10" s="20">
        <f>'[1]ya'!P6</f>
        <v>3267.5</v>
      </c>
      <c r="P10" s="20">
        <f>'[1]ya'!Q6</f>
        <v>797.25</v>
      </c>
      <c r="Q10" s="20">
        <f>'[1]ya'!BO6</f>
        <v>2053.5</v>
      </c>
      <c r="R10" s="20">
        <f>'[1]ya'!BP6</f>
        <v>520</v>
      </c>
      <c r="S10" s="20">
        <f>'[1]ya'!BQ6</f>
        <v>1681.75</v>
      </c>
      <c r="T10" s="20">
        <f>'[1]ya'!BR6</f>
        <v>2444.25</v>
      </c>
      <c r="U10" s="20">
        <f>'[1]ya'!BS6</f>
        <v>1811</v>
      </c>
      <c r="V10" s="20">
        <f>'[1]ya'!R6</f>
        <v>87.75</v>
      </c>
      <c r="W10" s="13"/>
      <c r="X10" s="25">
        <f>'[1]ya'!S6/SUM('[1]ya'!$S6:$V6)</f>
        <v>0.22999402806808003</v>
      </c>
      <c r="Y10" s="25">
        <f>'[1]ya'!T6/SUM('[1]ya'!$S6:$V6)</f>
        <v>0.20416542251418335</v>
      </c>
      <c r="Z10" s="25">
        <f>'[1]ya'!U6/SUM('[1]ya'!$S6:$V6)</f>
        <v>0.180501642281278</v>
      </c>
      <c r="AA10" s="25">
        <f>'[1]ya'!V6/SUM('[1]ya'!$S6:$V6)</f>
        <v>0.38533890713645863</v>
      </c>
      <c r="AB10" s="22"/>
      <c r="AC10" s="26">
        <f>'[1]ya'!W6</f>
        <v>12.6166648864746</v>
      </c>
      <c r="AD10" s="26">
        <f>'[1]ya'!Y6</f>
        <v>12.9860038757324</v>
      </c>
      <c r="AE10" s="26">
        <f>'[1]ya'!Z6</f>
        <v>12.2498750686646</v>
      </c>
      <c r="AF10" s="26">
        <f>'[1]ya'!AA6</f>
        <v>11.0074977874756</v>
      </c>
      <c r="AG10" s="26">
        <f>'[1]ya'!AB6</f>
        <v>12.4780435562134</v>
      </c>
      <c r="AH10" s="26">
        <f>'[1]ya'!AC6</f>
        <v>13.5821647644043</v>
      </c>
      <c r="AI10" s="26">
        <f>'[1]ya'!BT6</f>
        <v>12.7878265380859</v>
      </c>
      <c r="AJ10" s="26">
        <f>'[1]ya'!BU6</f>
        <v>12.5234355926514</v>
      </c>
      <c r="AK10" s="26">
        <f>'[1]ya'!BV6</f>
        <v>12.4378862380981</v>
      </c>
      <c r="AL10" s="26">
        <f>'[1]ya'!BW6</f>
        <v>12.6812591552734</v>
      </c>
      <c r="AM10" s="26">
        <f>'[1]ya'!BX6</f>
        <v>12.5310173034668</v>
      </c>
      <c r="AN10" s="26">
        <f>'[1]ya'!AD6</f>
        <v>11.7948226928711</v>
      </c>
      <c r="AO10" s="13"/>
      <c r="AP10" s="25">
        <f>'[1]ya'!BI6</f>
        <v>0.664140462875366</v>
      </c>
    </row>
    <row r="11" spans="1:42" ht="12.75">
      <c r="A11" s="15">
        <v>5</v>
      </c>
      <c r="B11" s="15"/>
      <c r="C11" s="20">
        <f>'[1]ya'!C7</f>
        <v>188.25</v>
      </c>
      <c r="D11" s="20">
        <f>'[1]ya'!E7</f>
        <v>42</v>
      </c>
      <c r="E11" s="20">
        <f>'[1]ya'!F7</f>
        <v>146.25</v>
      </c>
      <c r="F11" s="20">
        <f>'[1]ya'!G7</f>
        <v>5.25</v>
      </c>
      <c r="G11" s="20">
        <f>'[1]ya'!H7</f>
        <v>148</v>
      </c>
      <c r="H11" s="20">
        <f>'[1]ya'!I7</f>
        <v>35</v>
      </c>
      <c r="I11" s="20">
        <f>'[1]ya'!J7</f>
        <v>5.5</v>
      </c>
      <c r="J11" s="20"/>
      <c r="K11" s="20">
        <f>'[1]ya'!K7</f>
        <v>4036.5</v>
      </c>
      <c r="L11" s="20">
        <f>'[1]ya'!M7</f>
        <v>1093.25</v>
      </c>
      <c r="M11" s="20">
        <f>'[1]ya'!N7</f>
        <v>2942.75</v>
      </c>
      <c r="N11" s="20">
        <f>'[1]ya'!O7</f>
        <v>89.5</v>
      </c>
      <c r="O11" s="20">
        <f>'[1]ya'!P7</f>
        <v>3015.75</v>
      </c>
      <c r="P11" s="20">
        <f>'[1]ya'!Q7</f>
        <v>931.25</v>
      </c>
      <c r="Q11" s="20">
        <f>'[1]ya'!BO7</f>
        <v>2954.5</v>
      </c>
      <c r="R11" s="20">
        <f>'[1]ya'!BP7</f>
        <v>261.5</v>
      </c>
      <c r="S11" s="20">
        <f>'[1]ya'!BQ7</f>
        <v>820.5</v>
      </c>
      <c r="T11" s="20">
        <f>'[1]ya'!BR7</f>
        <v>804.5</v>
      </c>
      <c r="U11" s="20">
        <f>'[1]ya'!BS7</f>
        <v>3232</v>
      </c>
      <c r="V11" s="20">
        <f>'[1]ya'!R7</f>
        <v>112.75</v>
      </c>
      <c r="W11" s="13"/>
      <c r="X11" s="25">
        <f>'[1]ya'!S7/SUM('[1]ya'!$S7:$V7)</f>
        <v>0.2183641975308642</v>
      </c>
      <c r="Y11" s="25">
        <f>'[1]ya'!T7/SUM('[1]ya'!$S7:$V7)</f>
        <v>0.22554012345679011</v>
      </c>
      <c r="Z11" s="25">
        <f>'[1]ya'!U7/SUM('[1]ya'!$S7:$V7)</f>
        <v>0.1705246913580247</v>
      </c>
      <c r="AA11" s="25">
        <f>'[1]ya'!V7/SUM('[1]ya'!$S7:$V7)</f>
        <v>0.38557098765432096</v>
      </c>
      <c r="AB11" s="22"/>
      <c r="AC11" s="26">
        <f>'[1]ya'!W7</f>
        <v>12.5148363113403</v>
      </c>
      <c r="AD11" s="26">
        <f>'[1]ya'!Y7</f>
        <v>13.4810171127319</v>
      </c>
      <c r="AE11" s="26">
        <f>'[1]ya'!Z7</f>
        <v>12.16246509552</v>
      </c>
      <c r="AF11" s="26">
        <f>'[1]ya'!AA7</f>
        <v>11.1251945495605</v>
      </c>
      <c r="AG11" s="26">
        <f>'[1]ya'!AB7</f>
        <v>12.2091646194458</v>
      </c>
      <c r="AH11" s="26">
        <f>'[1]ya'!AC7</f>
        <v>13.6011066436768</v>
      </c>
      <c r="AI11" s="26">
        <f>'[1]ya'!BT7</f>
        <v>12.5246019363403</v>
      </c>
      <c r="AJ11" s="26">
        <f>'[1]ya'!BU7</f>
        <v>12.5361080169678</v>
      </c>
      <c r="AK11" s="26">
        <f>'[1]ya'!BV7</f>
        <v>12.4722776412964</v>
      </c>
      <c r="AL11" s="26">
        <f>'[1]ya'!BW7</f>
        <v>12.6276483535767</v>
      </c>
      <c r="AM11" s="26">
        <f>'[1]ya'!BX7</f>
        <v>12.4877891540527</v>
      </c>
      <c r="AN11" s="26">
        <f>'[1]ya'!AD7</f>
        <v>12.5878486633301</v>
      </c>
      <c r="AO11" s="13"/>
      <c r="AP11" s="25">
        <f>'[1]ya'!BI7</f>
        <v>0.731876909732819</v>
      </c>
    </row>
    <row r="12" spans="1:42" ht="12.75">
      <c r="A12" s="15">
        <v>6</v>
      </c>
      <c r="B12" s="15"/>
      <c r="C12" s="20">
        <f>'[1]ya'!C8</f>
        <v>178.5</v>
      </c>
      <c r="D12" s="20">
        <f>'[1]ya'!E8</f>
        <v>41.75</v>
      </c>
      <c r="E12" s="20">
        <f>'[1]ya'!F8</f>
        <v>136.75</v>
      </c>
      <c r="F12" s="20">
        <f>'[1]ya'!G8</f>
        <v>5.25</v>
      </c>
      <c r="G12" s="20">
        <f>'[1]ya'!H8</f>
        <v>124.25</v>
      </c>
      <c r="H12" s="20">
        <f>'[1]ya'!I8</f>
        <v>49</v>
      </c>
      <c r="I12" s="20">
        <f>'[1]ya'!J8</f>
        <v>7</v>
      </c>
      <c r="J12" s="20"/>
      <c r="K12" s="20">
        <f>'[1]ya'!K8</f>
        <v>3978.25</v>
      </c>
      <c r="L12" s="20">
        <f>'[1]ya'!M8</f>
        <v>1004.25</v>
      </c>
      <c r="M12" s="20">
        <f>'[1]ya'!N8</f>
        <v>2973.75</v>
      </c>
      <c r="N12" s="20">
        <f>'[1]ya'!O8</f>
        <v>68</v>
      </c>
      <c r="O12" s="20">
        <f>'[1]ya'!P8</f>
        <v>2505.75</v>
      </c>
      <c r="P12" s="20">
        <f>'[1]ya'!Q8</f>
        <v>1404.5</v>
      </c>
      <c r="Q12" s="20">
        <f>'[1]ya'!BO8</f>
        <v>3123.25</v>
      </c>
      <c r="R12" s="20">
        <f>'[1]ya'!BP8</f>
        <v>258.5</v>
      </c>
      <c r="S12" s="20">
        <f>'[1]ya'!BQ8</f>
        <v>596.5</v>
      </c>
      <c r="T12" s="20">
        <f>'[1]ya'!BR8</f>
        <v>345.25</v>
      </c>
      <c r="U12" s="20">
        <f>'[1]ya'!BS8</f>
        <v>3633</v>
      </c>
      <c r="V12" s="20">
        <f>'[1]ya'!R8</f>
        <v>184.25</v>
      </c>
      <c r="W12" s="13"/>
      <c r="X12" s="25">
        <f>'[1]ya'!S8/SUM('[1]ya'!$S8:$V8)</f>
        <v>0.21768391738222326</v>
      </c>
      <c r="Y12" s="25">
        <f>'[1]ya'!T8/SUM('[1]ya'!$S8:$V8)</f>
        <v>0.22147443335654057</v>
      </c>
      <c r="Z12" s="25">
        <f>'[1]ya'!U8/SUM('[1]ya'!$S8:$V8)</f>
        <v>0.17660710141564168</v>
      </c>
      <c r="AA12" s="25">
        <f>'[1]ya'!V8/SUM('[1]ya'!$S8:$V8)</f>
        <v>0.38423454784559447</v>
      </c>
      <c r="AB12" s="22"/>
      <c r="AC12" s="26">
        <f>'[1]ya'!W8</f>
        <v>12.467999458313</v>
      </c>
      <c r="AD12" s="26">
        <f>'[1]ya'!Y8</f>
        <v>12.8743305206299</v>
      </c>
      <c r="AE12" s="26">
        <f>'[1]ya'!Z8</f>
        <v>12.3378429412842</v>
      </c>
      <c r="AF12" s="26">
        <f>'[1]ya'!AA8</f>
        <v>8.82229423522949</v>
      </c>
      <c r="AG12" s="26">
        <f>'[1]ya'!AB8</f>
        <v>11.9471683502197</v>
      </c>
      <c r="AH12" s="26">
        <f>'[1]ya'!AC8</f>
        <v>13.5491275787354</v>
      </c>
      <c r="AI12" s="26">
        <f>'[1]ya'!BT8</f>
        <v>12.661808013916</v>
      </c>
      <c r="AJ12" s="26">
        <f>'[1]ya'!BU8</f>
        <v>11.7080430984497</v>
      </c>
      <c r="AK12" s="26">
        <f>'[1]ya'!BV8</f>
        <v>11.7701139450073</v>
      </c>
      <c r="AL12" s="26">
        <f>'[1]ya'!BW8</f>
        <v>11.3538513183594</v>
      </c>
      <c r="AM12" s="26">
        <f>'[1]ya'!BX8</f>
        <v>12.5707921981812</v>
      </c>
      <c r="AN12" s="26">
        <f>'[1]ya'!AD8</f>
        <v>12.5376129150391</v>
      </c>
      <c r="AO12" s="13"/>
      <c r="AP12" s="25">
        <f>'[1]ya'!BI8</f>
        <v>0.754710376262665</v>
      </c>
    </row>
    <row r="13" spans="1:42" ht="12.75">
      <c r="A13" s="15">
        <v>7</v>
      </c>
      <c r="B13" s="15"/>
      <c r="C13" s="20">
        <f>'[1]ya'!C9</f>
        <v>360</v>
      </c>
      <c r="D13" s="20">
        <f>'[1]ya'!E9</f>
        <v>166.25</v>
      </c>
      <c r="E13" s="20">
        <f>'[1]ya'!F9</f>
        <v>193.75</v>
      </c>
      <c r="F13" s="20">
        <f>'[1]ya'!G9</f>
        <v>34</v>
      </c>
      <c r="G13" s="20">
        <f>'[1]ya'!H9</f>
        <v>278</v>
      </c>
      <c r="H13" s="20">
        <f>'[1]ya'!I9</f>
        <v>48</v>
      </c>
      <c r="I13" s="20">
        <f>'[1]ya'!J9</f>
        <v>7.25</v>
      </c>
      <c r="J13" s="20"/>
      <c r="K13" s="20">
        <f>'[1]ya'!K9</f>
        <v>8254.5</v>
      </c>
      <c r="L13" s="20">
        <f>'[1]ya'!M9</f>
        <v>3751</v>
      </c>
      <c r="M13" s="20">
        <f>'[1]ya'!N9</f>
        <v>4503.25</v>
      </c>
      <c r="N13" s="20">
        <f>'[1]ya'!O9</f>
        <v>526</v>
      </c>
      <c r="O13" s="20">
        <f>'[1]ya'!P9</f>
        <v>6441.5</v>
      </c>
      <c r="P13" s="20">
        <f>'[1]ya'!Q9</f>
        <v>1287</v>
      </c>
      <c r="Q13" s="20">
        <f>'[1]ya'!BO9</f>
        <v>1516.5</v>
      </c>
      <c r="R13" s="20">
        <f>'[1]ya'!BP9</f>
        <v>5904</v>
      </c>
      <c r="S13" s="20">
        <f>'[1]ya'!BQ9</f>
        <v>834</v>
      </c>
      <c r="T13" s="20">
        <f>'[1]ya'!BR9</f>
        <v>675.75</v>
      </c>
      <c r="U13" s="20">
        <f>'[1]ya'!BS9</f>
        <v>7578.75</v>
      </c>
      <c r="V13" s="20">
        <f>'[1]ya'!R9</f>
        <v>203</v>
      </c>
      <c r="W13" s="13"/>
      <c r="X13" s="25">
        <f>'[1]ya'!S9/SUM('[1]ya'!$S9:$V9)</f>
        <v>0.20935222522289224</v>
      </c>
      <c r="Y13" s="25">
        <f>'[1]ya'!T9/SUM('[1]ya'!$S9:$V9)</f>
        <v>0.2233731641448707</v>
      </c>
      <c r="Z13" s="25">
        <f>'[1]ya'!U9/SUM('[1]ya'!$S9:$V9)</f>
        <v>0.19392549295253597</v>
      </c>
      <c r="AA13" s="25">
        <f>'[1]ya'!V9/SUM('[1]ya'!$S9:$V9)</f>
        <v>0.3733491176797011</v>
      </c>
      <c r="AB13" s="22"/>
      <c r="AC13" s="26">
        <f>'[1]ya'!W9</f>
        <v>12.513111114502</v>
      </c>
      <c r="AD13" s="26">
        <f>'[1]ya'!Y9</f>
        <v>12.5129261016846</v>
      </c>
      <c r="AE13" s="26">
        <f>'[1]ya'!Z9</f>
        <v>12.5135269165039</v>
      </c>
      <c r="AF13" s="26">
        <f>'[1]ya'!AA9</f>
        <v>10.8004913330078</v>
      </c>
      <c r="AG13" s="26">
        <f>'[1]ya'!AB9</f>
        <v>12.5135955810547</v>
      </c>
      <c r="AH13" s="26">
        <f>'[1]ya'!AC9</f>
        <v>13.1480407714844</v>
      </c>
      <c r="AI13" s="26">
        <f>'[1]ya'!BT9</f>
        <v>12.071795463562</v>
      </c>
      <c r="AJ13" s="26">
        <f>'[1]ya'!BU9</f>
        <v>12.6442813873291</v>
      </c>
      <c r="AK13" s="26">
        <f>'[1]ya'!BV9</f>
        <v>12.3500280380249</v>
      </c>
      <c r="AL13" s="26">
        <f>'[1]ya'!BW9</f>
        <v>11.982105255127</v>
      </c>
      <c r="AM13" s="26">
        <f>'[1]ya'!BX9</f>
        <v>12.5592823028564</v>
      </c>
      <c r="AN13" s="26">
        <f>'[1]ya'!AD9</f>
        <v>13.4510183334351</v>
      </c>
      <c r="AO13" s="13"/>
      <c r="AP13" s="25">
        <f>'[1]ya'!BI9</f>
        <v>0.684630751609802</v>
      </c>
    </row>
    <row r="14" spans="1:42" ht="12.75">
      <c r="A14" s="15">
        <v>8</v>
      </c>
      <c r="B14" s="15"/>
      <c r="C14" s="20">
        <f>'[1]ya'!C10</f>
        <v>215.75</v>
      </c>
      <c r="D14" s="20">
        <f>'[1]ya'!E10</f>
        <v>87.75</v>
      </c>
      <c r="E14" s="20">
        <f>'[1]ya'!F10</f>
        <v>128</v>
      </c>
      <c r="F14" s="20">
        <f>'[1]ya'!G10</f>
        <v>8.25</v>
      </c>
      <c r="G14" s="20">
        <f>'[1]ya'!H10</f>
        <v>151.75</v>
      </c>
      <c r="H14" s="20">
        <f>'[1]ya'!I10</f>
        <v>55.75</v>
      </c>
      <c r="I14" s="20">
        <f>'[1]ya'!J10</f>
        <v>9</v>
      </c>
      <c r="J14" s="20"/>
      <c r="K14" s="20">
        <f>'[1]ya'!K10</f>
        <v>4724.25</v>
      </c>
      <c r="L14" s="20">
        <f>'[1]ya'!M10</f>
        <v>1902.25</v>
      </c>
      <c r="M14" s="20">
        <f>'[1]ya'!N10</f>
        <v>2822</v>
      </c>
      <c r="N14" s="20">
        <f>'[1]ya'!O10</f>
        <v>136</v>
      </c>
      <c r="O14" s="20">
        <f>'[1]ya'!P10</f>
        <v>3208</v>
      </c>
      <c r="P14" s="20">
        <f>'[1]ya'!Q10</f>
        <v>1380.25</v>
      </c>
      <c r="Q14" s="20">
        <f>'[1]ya'!BO10</f>
        <v>3049.25</v>
      </c>
      <c r="R14" s="20">
        <f>'[1]ya'!BP10</f>
        <v>596.75</v>
      </c>
      <c r="S14" s="20">
        <f>'[1]ya'!BQ10</f>
        <v>1078.25</v>
      </c>
      <c r="T14" s="20">
        <f>'[1]ya'!BR10</f>
        <v>857.5</v>
      </c>
      <c r="U14" s="20">
        <f>'[1]ya'!BS10</f>
        <v>3866.75</v>
      </c>
      <c r="V14" s="20">
        <f>'[1]ya'!R10</f>
        <v>156.5</v>
      </c>
      <c r="W14" s="13"/>
      <c r="X14" s="25">
        <f>'[1]ya'!S10/SUM('[1]ya'!$S10:$V10)</f>
        <v>0.21264858475077167</v>
      </c>
      <c r="Y14" s="25">
        <f>'[1]ya'!T10/SUM('[1]ya'!$S10:$V10)</f>
        <v>0.21750837328429762</v>
      </c>
      <c r="Z14" s="25">
        <f>'[1]ya'!U10/SUM('[1]ya'!$S10:$V10)</f>
        <v>0.17212845603204832</v>
      </c>
      <c r="AA14" s="25">
        <f>'[1]ya'!V10/SUM('[1]ya'!$S10:$V10)</f>
        <v>0.3977145859328824</v>
      </c>
      <c r="AB14" s="22"/>
      <c r="AC14" s="26">
        <f>'[1]ya'!W10</f>
        <v>12.7697257995605</v>
      </c>
      <c r="AD14" s="26">
        <f>'[1]ya'!Y10</f>
        <v>12.692925453186</v>
      </c>
      <c r="AE14" s="26">
        <f>'[1]ya'!Z10</f>
        <v>12.8213710784912</v>
      </c>
      <c r="AF14" s="26">
        <f>'[1]ya'!AA10</f>
        <v>11.0557403564453</v>
      </c>
      <c r="AG14" s="26">
        <f>'[1]ya'!AB10</f>
        <v>12.4749889373779</v>
      </c>
      <c r="AH14" s="26">
        <f>'[1]ya'!AC10</f>
        <v>13.6077995300293</v>
      </c>
      <c r="AI14" s="26">
        <f>'[1]ya'!BT10</f>
        <v>12.8263835906982</v>
      </c>
      <c r="AJ14" s="26">
        <f>'[1]ya'!BU10</f>
        <v>12.7946224212646</v>
      </c>
      <c r="AK14" s="26">
        <f>'[1]ya'!BV10</f>
        <v>12.5940818786621</v>
      </c>
      <c r="AL14" s="26">
        <f>'[1]ya'!BW10</f>
        <v>12.1284055709839</v>
      </c>
      <c r="AM14" s="26">
        <f>'[1]ya'!BX10</f>
        <v>12.907998085022</v>
      </c>
      <c r="AN14" s="26">
        <f>'[1]ya'!AD10</f>
        <v>12.3367567062378</v>
      </c>
      <c r="AO14" s="13"/>
      <c r="AP14" s="25">
        <f>'[1]ya'!BI10</f>
        <v>0.715399920940399</v>
      </c>
    </row>
    <row r="15" spans="1:42" ht="12.75">
      <c r="A15" s="15">
        <v>9</v>
      </c>
      <c r="B15" s="15"/>
      <c r="C15" s="20">
        <f>'[1]ya'!C11</f>
        <v>179.75</v>
      </c>
      <c r="D15" s="20">
        <f>'[1]ya'!E11</f>
        <v>43</v>
      </c>
      <c r="E15" s="20">
        <f>'[1]ya'!F11</f>
        <v>136.75</v>
      </c>
      <c r="F15" s="20">
        <f>'[1]ya'!G11</f>
        <v>4.5</v>
      </c>
      <c r="G15" s="20">
        <f>'[1]ya'!H11</f>
        <v>127.25</v>
      </c>
      <c r="H15" s="20">
        <f>'[1]ya'!I11</f>
        <v>48</v>
      </c>
      <c r="I15" s="20">
        <f>'[1]ya'!J11</f>
        <v>4.25</v>
      </c>
      <c r="J15" s="20"/>
      <c r="K15" s="20">
        <f>'[1]ya'!K11</f>
        <v>3841.75</v>
      </c>
      <c r="L15" s="20">
        <f>'[1]ya'!M11</f>
        <v>919</v>
      </c>
      <c r="M15" s="20">
        <f>'[1]ya'!N11</f>
        <v>2921.5</v>
      </c>
      <c r="N15" s="20">
        <f>'[1]ya'!O11</f>
        <v>81.5</v>
      </c>
      <c r="O15" s="20">
        <f>'[1]ya'!P11</f>
        <v>2619.75</v>
      </c>
      <c r="P15" s="20">
        <f>'[1]ya'!Q11</f>
        <v>1140.5</v>
      </c>
      <c r="Q15" s="20">
        <f>'[1]ya'!BO11</f>
        <v>2488</v>
      </c>
      <c r="R15" s="20">
        <f>'[1]ya'!BP11</f>
        <v>651</v>
      </c>
      <c r="S15" s="20">
        <f>'[1]ya'!BQ11</f>
        <v>702.75</v>
      </c>
      <c r="T15" s="20">
        <f>'[1]ya'!BR11</f>
        <v>360.25</v>
      </c>
      <c r="U15" s="20">
        <f>'[1]ya'!BS11</f>
        <v>3481.5</v>
      </c>
      <c r="V15" s="20">
        <f>'[1]ya'!R11</f>
        <v>111.75</v>
      </c>
      <c r="W15" s="13"/>
      <c r="X15" s="25">
        <f>'[1]ya'!S11/SUM('[1]ya'!$S11:$V11)</f>
        <v>0.22093770070648683</v>
      </c>
      <c r="Y15" s="25">
        <f>'[1]ya'!T11/SUM('[1]ya'!$S11:$V11)</f>
        <v>0.21403339755940912</v>
      </c>
      <c r="Z15" s="25">
        <f>'[1]ya'!U11/SUM('[1]ya'!$S11:$V11)</f>
        <v>0.176461143224149</v>
      </c>
      <c r="AA15" s="25">
        <f>'[1]ya'!V11/SUM('[1]ya'!$S11:$V11)</f>
        <v>0.38856775850995506</v>
      </c>
      <c r="AB15" s="22"/>
      <c r="AC15" s="26">
        <f>'[1]ya'!W11</f>
        <v>12.657657623291</v>
      </c>
      <c r="AD15" s="26">
        <f>'[1]ya'!Y11</f>
        <v>13.1536121368408</v>
      </c>
      <c r="AE15" s="26">
        <f>'[1]ya'!Z11</f>
        <v>12.5094661712646</v>
      </c>
      <c r="AF15" s="26">
        <f>'[1]ya'!AA11</f>
        <v>10.8200988769531</v>
      </c>
      <c r="AG15" s="26">
        <f>'[1]ya'!AB11</f>
        <v>12.3141555786133</v>
      </c>
      <c r="AH15" s="26">
        <f>'[1]ya'!AC11</f>
        <v>13.6044063568115</v>
      </c>
      <c r="AI15" s="26">
        <f>'[1]ya'!BT11</f>
        <v>12.6375064849854</v>
      </c>
      <c r="AJ15" s="26">
        <f>'[1]ya'!BU11</f>
        <v>12.9810485839844</v>
      </c>
      <c r="AK15" s="26">
        <f>'[1]ya'!BV11</f>
        <v>12.4303216934204</v>
      </c>
      <c r="AL15" s="26">
        <f>'[1]ya'!BW11</f>
        <v>12.6772975921631</v>
      </c>
      <c r="AM15" s="26">
        <f>'[1]ya'!BX11</f>
        <v>12.6553077697754</v>
      </c>
      <c r="AN15" s="26">
        <f>'[1]ya'!AD11</f>
        <v>12.5969886779785</v>
      </c>
      <c r="AO15" s="13"/>
      <c r="AP15" s="25">
        <f>'[1]ya'!BI11</f>
        <v>0.730506658554077</v>
      </c>
    </row>
    <row r="16" spans="1:42" ht="12.75">
      <c r="A16" s="15">
        <v>10</v>
      </c>
      <c r="B16" s="15"/>
      <c r="C16" s="20">
        <f>'[1]ya'!C12</f>
        <v>188.5</v>
      </c>
      <c r="D16" s="20">
        <f>'[1]ya'!E12</f>
        <v>74.25</v>
      </c>
      <c r="E16" s="20">
        <f>'[1]ya'!F12</f>
        <v>114.25</v>
      </c>
      <c r="F16" s="20">
        <f>'[1]ya'!G12</f>
        <v>10.25</v>
      </c>
      <c r="G16" s="20">
        <f>'[1]ya'!H12</f>
        <v>127.25</v>
      </c>
      <c r="H16" s="20">
        <f>'[1]ya'!I12</f>
        <v>51</v>
      </c>
      <c r="I16" s="20">
        <f>'[1]ya'!J12</f>
        <v>9</v>
      </c>
      <c r="J16" s="20"/>
      <c r="K16" s="20">
        <f>'[1]ya'!K12</f>
        <v>3886.75</v>
      </c>
      <c r="L16" s="20">
        <f>'[1]ya'!M12</f>
        <v>1382.75</v>
      </c>
      <c r="M16" s="20">
        <f>'[1]ya'!N12</f>
        <v>2503.75</v>
      </c>
      <c r="N16" s="20">
        <f>'[1]ya'!O12</f>
        <v>106.5</v>
      </c>
      <c r="O16" s="20">
        <f>'[1]ya'!P12</f>
        <v>2615.5</v>
      </c>
      <c r="P16" s="20">
        <f>'[1]ya'!Q12</f>
        <v>1164.75</v>
      </c>
      <c r="Q16" s="20">
        <f>'[1]ya'!BO12</f>
        <v>2481</v>
      </c>
      <c r="R16" s="20">
        <f>'[1]ya'!BP12</f>
        <v>696</v>
      </c>
      <c r="S16" s="20">
        <f>'[1]ya'!BQ12</f>
        <v>709.75</v>
      </c>
      <c r="T16" s="20">
        <f>'[1]ya'!BR12</f>
        <v>607</v>
      </c>
      <c r="U16" s="20">
        <f>'[1]ya'!BS12</f>
        <v>3279.75</v>
      </c>
      <c r="V16" s="20">
        <f>'[1]ya'!R12</f>
        <v>166</v>
      </c>
      <c r="W16" s="13"/>
      <c r="X16" s="25">
        <f>'[1]ya'!S12/SUM('[1]ya'!$S12:$V12)</f>
        <v>0.21877505210838544</v>
      </c>
      <c r="Y16" s="25">
        <f>'[1]ya'!T12/SUM('[1]ya'!$S12:$V12)</f>
        <v>0.21220137886804555</v>
      </c>
      <c r="Z16" s="25">
        <f>'[1]ya'!U12/SUM('[1]ya'!$S12:$V12)</f>
        <v>0.18502485169151836</v>
      </c>
      <c r="AA16" s="25">
        <f>'[1]ya'!V12/SUM('[1]ya'!$S12:$V12)</f>
        <v>0.38399871733205065</v>
      </c>
      <c r="AB16" s="22"/>
      <c r="AC16" s="26">
        <f>'[1]ya'!W12</f>
        <v>12.575795173645</v>
      </c>
      <c r="AD16" s="26">
        <f>'[1]ya'!Y12</f>
        <v>12.4454679489136</v>
      </c>
      <c r="AE16" s="26">
        <f>'[1]ya'!Z12</f>
        <v>12.6462154388428</v>
      </c>
      <c r="AF16" s="26">
        <f>'[1]ya'!AA12</f>
        <v>10.3886642456055</v>
      </c>
      <c r="AG16" s="26">
        <f>'[1]ya'!AB12</f>
        <v>12.3950643539429</v>
      </c>
      <c r="AH16" s="26">
        <f>'[1]ya'!AC12</f>
        <v>13.1776475906372</v>
      </c>
      <c r="AI16" s="26">
        <f>'[1]ya'!BT12</f>
        <v>12.5158805847168</v>
      </c>
      <c r="AJ16" s="26">
        <f>'[1]ya'!BU12</f>
        <v>12.827166557312</v>
      </c>
      <c r="AK16" s="26">
        <f>'[1]ya'!BV12</f>
        <v>12.5343494415283</v>
      </c>
      <c r="AL16" s="26">
        <f>'[1]ya'!BW12</f>
        <v>11.9629936218262</v>
      </c>
      <c r="AM16" s="26">
        <f>'[1]ya'!BX12</f>
        <v>12.6832113265991</v>
      </c>
      <c r="AN16" s="26">
        <f>'[1]ya'!AD12</f>
        <v>12.1624813079834</v>
      </c>
      <c r="AO16" s="13"/>
      <c r="AP16" s="25">
        <f>'[1]ya'!BI12</f>
        <v>0.692181169986725</v>
      </c>
    </row>
    <row r="17" spans="1:42" ht="12.75">
      <c r="A17" s="15">
        <v>11</v>
      </c>
      <c r="B17" s="15"/>
      <c r="C17" s="20">
        <f>'[1]ya'!C13</f>
        <v>240.75</v>
      </c>
      <c r="D17" s="20">
        <f>'[1]ya'!E13</f>
        <v>102</v>
      </c>
      <c r="E17" s="20">
        <f>'[1]ya'!F13</f>
        <v>138.75</v>
      </c>
      <c r="F17" s="20">
        <f>'[1]ya'!G13</f>
        <v>13.75</v>
      </c>
      <c r="G17" s="20">
        <f>'[1]ya'!H13</f>
        <v>178.5</v>
      </c>
      <c r="H17" s="20">
        <f>'[1]ya'!I13</f>
        <v>48.5</v>
      </c>
      <c r="I17" s="20">
        <f>'[1]ya'!J13</f>
        <v>6.5</v>
      </c>
      <c r="J17" s="20"/>
      <c r="K17" s="20">
        <f>'[1]ya'!K13</f>
        <v>5265.25</v>
      </c>
      <c r="L17" s="20">
        <f>'[1]ya'!M13</f>
        <v>2342.25</v>
      </c>
      <c r="M17" s="20">
        <f>'[1]ya'!N13</f>
        <v>2921.75</v>
      </c>
      <c r="N17" s="20">
        <f>'[1]ya'!O13</f>
        <v>197.75</v>
      </c>
      <c r="O17" s="20">
        <f>'[1]ya'!P13</f>
        <v>3841.5</v>
      </c>
      <c r="P17" s="20">
        <f>'[1]ya'!Q13</f>
        <v>1226</v>
      </c>
      <c r="Q17" s="20">
        <f>'[1]ya'!BO13</f>
        <v>2969.5</v>
      </c>
      <c r="R17" s="20">
        <f>'[1]ya'!BP13</f>
        <v>1333.75</v>
      </c>
      <c r="S17" s="20">
        <f>'[1]ya'!BQ13</f>
        <v>962</v>
      </c>
      <c r="T17" s="20">
        <f>'[1]ya'!BR13</f>
        <v>1021</v>
      </c>
      <c r="U17" s="20">
        <f>'[1]ya'!BS13</f>
        <v>4244.25</v>
      </c>
      <c r="V17" s="20">
        <f>'[1]ya'!R13</f>
        <v>206.75</v>
      </c>
      <c r="W17" s="13"/>
      <c r="X17" s="25">
        <f>'[1]ya'!S13/SUM('[1]ya'!$S13:$V13)</f>
        <v>0.2128417114235713</v>
      </c>
      <c r="Y17" s="25">
        <f>'[1]ya'!T13/SUM('[1]ya'!$S13:$V13)</f>
        <v>0.21344517530625792</v>
      </c>
      <c r="Z17" s="25">
        <f>'[1]ya'!U13/SUM('[1]ya'!$S13:$V13)</f>
        <v>0.1873151891859272</v>
      </c>
      <c r="AA17" s="25">
        <f>'[1]ya'!V13/SUM('[1]ya'!$S13:$V13)</f>
        <v>0.38639792408424356</v>
      </c>
      <c r="AB17" s="22"/>
      <c r="AC17" s="26">
        <f>'[1]ya'!W13</f>
        <v>12.6684474945068</v>
      </c>
      <c r="AD17" s="26">
        <f>'[1]ya'!Y13</f>
        <v>12.820291519165</v>
      </c>
      <c r="AE17" s="26">
        <f>'[1]ya'!Z13</f>
        <v>12.5508909225464</v>
      </c>
      <c r="AF17" s="26">
        <f>'[1]ya'!AA13</f>
        <v>10.6762571334839</v>
      </c>
      <c r="AG17" s="26">
        <f>'[1]ya'!AB13</f>
        <v>12.5253229141235</v>
      </c>
      <c r="AH17" s="26">
        <f>'[1]ya'!AC13</f>
        <v>13.4172763824463</v>
      </c>
      <c r="AI17" s="26">
        <f>'[1]ya'!BT13</f>
        <v>12.6917819976807</v>
      </c>
      <c r="AJ17" s="26">
        <f>'[1]ya'!BU13</f>
        <v>12.7565908432007</v>
      </c>
      <c r="AK17" s="26">
        <f>'[1]ya'!BV13</f>
        <v>12.4672813415527</v>
      </c>
      <c r="AL17" s="26">
        <f>'[1]ya'!BW13</f>
        <v>12.8732872009277</v>
      </c>
      <c r="AM17" s="26">
        <f>'[1]ya'!BX13</f>
        <v>12.6194086074829</v>
      </c>
      <c r="AN17" s="26">
        <f>'[1]ya'!AD13</f>
        <v>13.2863578796387</v>
      </c>
      <c r="AO17" s="13"/>
      <c r="AP17" s="25">
        <f>'[1]ya'!BI13</f>
        <v>0.684601724147797</v>
      </c>
    </row>
    <row r="18" spans="1:42" ht="12.75">
      <c r="A18" s="15">
        <v>12</v>
      </c>
      <c r="B18" s="15"/>
      <c r="C18" s="20">
        <f>'[1]ya'!C14</f>
        <v>206.5</v>
      </c>
      <c r="D18" s="20">
        <f>'[1]ya'!E14</f>
        <v>107.25</v>
      </c>
      <c r="E18" s="20">
        <f>'[1]ya'!F14</f>
        <v>99.25</v>
      </c>
      <c r="F18" s="20">
        <f>'[1]ya'!G14</f>
        <v>14.5</v>
      </c>
      <c r="G18" s="20">
        <f>'[1]ya'!H14</f>
        <v>159.75</v>
      </c>
      <c r="H18" s="20">
        <f>'[1]ya'!I14</f>
        <v>32.25</v>
      </c>
      <c r="I18" s="20">
        <f>'[1]ya'!J14</f>
        <v>18.75</v>
      </c>
      <c r="J18" s="20"/>
      <c r="K18" s="20">
        <f>'[1]ya'!K14</f>
        <v>4577.25</v>
      </c>
      <c r="L18" s="20">
        <f>'[1]ya'!M14</f>
        <v>2440</v>
      </c>
      <c r="M18" s="20">
        <f>'[1]ya'!N14</f>
        <v>2133</v>
      </c>
      <c r="N18" s="20">
        <f>'[1]ya'!O14</f>
        <v>203</v>
      </c>
      <c r="O18" s="20">
        <f>'[1]ya'!P14</f>
        <v>3372.25</v>
      </c>
      <c r="P18" s="20">
        <f>'[1]ya'!Q14</f>
        <v>1002</v>
      </c>
      <c r="Q18" s="20">
        <f>'[1]ya'!BO14</f>
        <v>3200.25</v>
      </c>
      <c r="R18" s="20">
        <f>'[1]ya'!BP14</f>
        <v>1217.5</v>
      </c>
      <c r="S18" s="20">
        <f>'[1]ya'!BQ14</f>
        <v>159.5</v>
      </c>
      <c r="T18" s="20">
        <f>'[1]ya'!BR14</f>
        <v>89.5</v>
      </c>
      <c r="U18" s="20">
        <f>'[1]ya'!BS14</f>
        <v>4487.75</v>
      </c>
      <c r="V18" s="20">
        <f>'[1]ya'!R14</f>
        <v>381.75</v>
      </c>
      <c r="W18" s="13"/>
      <c r="X18" s="25">
        <f>'[1]ya'!S14/SUM('[1]ya'!$S14:$V14)</f>
        <v>0.23010897148828183</v>
      </c>
      <c r="Y18" s="25">
        <f>'[1]ya'!T14/SUM('[1]ya'!$S14:$V14)</f>
        <v>0.2045827735482908</v>
      </c>
      <c r="Z18" s="25">
        <f>'[1]ya'!U14/SUM('[1]ya'!$S14:$V14)</f>
        <v>0.18502761606209883</v>
      </c>
      <c r="AA18" s="25">
        <f>'[1]ya'!V14/SUM('[1]ya'!$S14:$V14)</f>
        <v>0.38028063890132857</v>
      </c>
      <c r="AB18" s="22"/>
      <c r="AC18" s="26">
        <f>'[1]ya'!W14</f>
        <v>12.3749990463257</v>
      </c>
      <c r="AD18" s="26">
        <f>'[1]ya'!Y14</f>
        <v>12.8001842498779</v>
      </c>
      <c r="AE18" s="26">
        <f>'[1]ya'!Z14</f>
        <v>11.8917646408081</v>
      </c>
      <c r="AF18" s="26">
        <f>'[1]ya'!AA14</f>
        <v>10.8363571166992</v>
      </c>
      <c r="AG18" s="26">
        <f>'[1]ya'!AB14</f>
        <v>12.0792245864868</v>
      </c>
      <c r="AH18" s="26">
        <f>'[1]ya'!AC14</f>
        <v>13.7266654968262</v>
      </c>
      <c r="AI18" s="26">
        <f>'[1]ya'!BT14</f>
        <v>12.3902969360352</v>
      </c>
      <c r="AJ18" s="26">
        <f>'[1]ya'!BU14</f>
        <v>12.2662916183472</v>
      </c>
      <c r="AK18" s="26">
        <f>'[1]ya'!BV14</f>
        <v>13.0084638595581</v>
      </c>
      <c r="AL18" s="26">
        <f>'[1]ya'!BW14</f>
        <v>12.1014747619629</v>
      </c>
      <c r="AM18" s="26">
        <f>'[1]ya'!BX14</f>
        <v>12.3807878494263</v>
      </c>
      <c r="AN18" s="26">
        <f>'[1]ya'!AD14</f>
        <v>12.1648712158203</v>
      </c>
      <c r="AO18" s="13"/>
      <c r="AP18" s="25">
        <f>'[1]ya'!BI14</f>
        <v>0.619487702846527</v>
      </c>
    </row>
    <row r="19" spans="1:42" ht="12.75">
      <c r="A19" s="15">
        <v>13</v>
      </c>
      <c r="B19" s="15"/>
      <c r="C19" s="20">
        <f>'[1]ya'!C15</f>
        <v>212.5</v>
      </c>
      <c r="D19" s="20">
        <f>'[1]ya'!E15</f>
        <v>113.25</v>
      </c>
      <c r="E19" s="20">
        <f>'[1]ya'!F15</f>
        <v>99.25</v>
      </c>
      <c r="F19" s="20">
        <f>'[1]ya'!G15</f>
        <v>17.75</v>
      </c>
      <c r="G19" s="20">
        <f>'[1]ya'!H15</f>
        <v>162.5</v>
      </c>
      <c r="H19" s="20">
        <f>'[1]ya'!I15</f>
        <v>32.25</v>
      </c>
      <c r="I19" s="20">
        <f>'[1]ya'!J15</f>
        <v>12.75</v>
      </c>
      <c r="J19" s="20"/>
      <c r="K19" s="20">
        <f>'[1]ya'!K15</f>
        <v>4254.25</v>
      </c>
      <c r="L19" s="20">
        <f>'[1]ya'!M15</f>
        <v>2299.25</v>
      </c>
      <c r="M19" s="20">
        <f>'[1]ya'!N15</f>
        <v>1954.25</v>
      </c>
      <c r="N19" s="20">
        <f>'[1]ya'!O15</f>
        <v>201.75</v>
      </c>
      <c r="O19" s="20">
        <f>'[1]ya'!P15</f>
        <v>3125.25</v>
      </c>
      <c r="P19" s="20">
        <f>'[1]ya'!Q15</f>
        <v>927.25</v>
      </c>
      <c r="Q19" s="20">
        <f>'[1]ya'!BO15</f>
        <v>3027.5</v>
      </c>
      <c r="R19" s="20">
        <f>'[1]ya'!BP15</f>
        <v>1019</v>
      </c>
      <c r="S19" s="20">
        <f>'[1]ya'!BQ15</f>
        <v>207.75</v>
      </c>
      <c r="T19" s="20">
        <f>'[1]ya'!BR15</f>
        <v>87.75</v>
      </c>
      <c r="U19" s="20">
        <f>'[1]ya'!BS15</f>
        <v>4166.5</v>
      </c>
      <c r="V19" s="20">
        <f>'[1]ya'!R15</f>
        <v>263.75</v>
      </c>
      <c r="W19" s="13"/>
      <c r="X19" s="25">
        <f>'[1]ya'!S15/SUM('[1]ya'!$S15:$V15)</f>
        <v>0.2556366585563666</v>
      </c>
      <c r="Y19" s="25">
        <f>'[1]ya'!T15/SUM('[1]ya'!$S15:$V15)</f>
        <v>0.18856447688564476</v>
      </c>
      <c r="Z19" s="25">
        <f>'[1]ya'!U15/SUM('[1]ya'!$S15:$V15)</f>
        <v>0.18775344687753448</v>
      </c>
      <c r="AA19" s="25">
        <f>'[1]ya'!V15/SUM('[1]ya'!$S15:$V15)</f>
        <v>0.3680454176804542</v>
      </c>
      <c r="AB19" s="22"/>
      <c r="AC19" s="26">
        <f>'[1]ya'!W15</f>
        <v>12.2529621124268</v>
      </c>
      <c r="AD19" s="26">
        <f>'[1]ya'!Y15</f>
        <v>12.2402191162109</v>
      </c>
      <c r="AE19" s="26">
        <f>'[1]ya'!Z15</f>
        <v>12.267861366272</v>
      </c>
      <c r="AF19" s="26">
        <f>'[1]ya'!AA15</f>
        <v>8.54324245452881</v>
      </c>
      <c r="AG19" s="26">
        <f>'[1]ya'!AB15</f>
        <v>11.7874889373779</v>
      </c>
      <c r="AH19" s="26">
        <f>'[1]ya'!AC15</f>
        <v>14.5637989044189</v>
      </c>
      <c r="AI19" s="26">
        <f>'[1]ya'!BT15</f>
        <v>12.3623580932617</v>
      </c>
      <c r="AJ19" s="26">
        <f>'[1]ya'!BU15</f>
        <v>12.1185340881348</v>
      </c>
      <c r="AK19" s="26">
        <f>'[1]ya'!BV15</f>
        <v>11.3731346130371</v>
      </c>
      <c r="AL19" s="26">
        <f>'[1]ya'!BW15</f>
        <v>12.7991390228271</v>
      </c>
      <c r="AM19" s="26">
        <f>'[1]ya'!BX15</f>
        <v>12.2406301498413</v>
      </c>
      <c r="AN19" s="26">
        <f>'[1]ya'!AD15</f>
        <v>12.374927520752</v>
      </c>
      <c r="AO19" s="13"/>
      <c r="AP19" s="25">
        <f>'[1]ya'!BI15</f>
        <v>0.53080815076828</v>
      </c>
    </row>
    <row r="20" spans="1:42" ht="12.75">
      <c r="A20" s="15">
        <v>14</v>
      </c>
      <c r="B20" s="15"/>
      <c r="C20" s="20">
        <f>'[1]ya'!C16</f>
        <v>209.25</v>
      </c>
      <c r="D20" s="20">
        <f>'[1]ya'!E16</f>
        <v>66.5</v>
      </c>
      <c r="E20" s="20">
        <f>'[1]ya'!F16</f>
        <v>142.75</v>
      </c>
      <c r="F20" s="20">
        <f>'[1]ya'!G16</f>
        <v>8.5</v>
      </c>
      <c r="G20" s="20">
        <f>'[1]ya'!H16</f>
        <v>148</v>
      </c>
      <c r="H20" s="20">
        <f>'[1]ya'!I16</f>
        <v>52.75</v>
      </c>
      <c r="I20" s="20">
        <f>'[1]ya'!J16</f>
        <v>12.5</v>
      </c>
      <c r="J20" s="20"/>
      <c r="K20" s="20">
        <f>'[1]ya'!K16</f>
        <v>4166.25</v>
      </c>
      <c r="L20" s="20">
        <f>'[1]ya'!M16</f>
        <v>1444</v>
      </c>
      <c r="M20" s="20">
        <f>'[1]ya'!N16</f>
        <v>2722</v>
      </c>
      <c r="N20" s="20">
        <f>'[1]ya'!O16</f>
        <v>109</v>
      </c>
      <c r="O20" s="20">
        <f>'[1]ya'!P16</f>
        <v>2846.25</v>
      </c>
      <c r="P20" s="20">
        <f>'[1]ya'!Q16</f>
        <v>1211</v>
      </c>
      <c r="Q20" s="20">
        <f>'[1]ya'!BO16</f>
        <v>3418.25</v>
      </c>
      <c r="R20" s="20">
        <f>'[1]ya'!BP16</f>
        <v>276.5</v>
      </c>
      <c r="S20" s="20">
        <f>'[1]ya'!BQ16</f>
        <v>471.5</v>
      </c>
      <c r="T20" s="20">
        <f>'[1]ya'!BR16</f>
        <v>427.75</v>
      </c>
      <c r="U20" s="20">
        <f>'[1]ya'!BS16</f>
        <v>3738.5</v>
      </c>
      <c r="V20" s="20">
        <f>'[1]ya'!R16</f>
        <v>223.25</v>
      </c>
      <c r="W20" s="13"/>
      <c r="X20" s="25">
        <f>'[1]ya'!S16/SUM('[1]ya'!$S16:$V16)</f>
        <v>0.22776706517547243</v>
      </c>
      <c r="Y20" s="25">
        <f>'[1]ya'!T16/SUM('[1]ya'!$S16:$V16)</f>
        <v>0.20856151176243734</v>
      </c>
      <c r="Z20" s="25">
        <f>'[1]ya'!U16/SUM('[1]ya'!$S16:$V16)</f>
        <v>0.18819899730042422</v>
      </c>
      <c r="AA20" s="25">
        <f>'[1]ya'!V16/SUM('[1]ya'!$S16:$V16)</f>
        <v>0.375472425761666</v>
      </c>
      <c r="AB20" s="22"/>
      <c r="AC20" s="26">
        <f>'[1]ya'!W16</f>
        <v>12.3309011459351</v>
      </c>
      <c r="AD20" s="26">
        <f>'[1]ya'!Y16</f>
        <v>12.5114221572876</v>
      </c>
      <c r="AE20" s="26">
        <f>'[1]ya'!Z16</f>
        <v>12.2450275421143</v>
      </c>
      <c r="AF20" s="26">
        <f>'[1]ya'!AA16</f>
        <v>10.6730480194092</v>
      </c>
      <c r="AG20" s="26">
        <f>'[1]ya'!AB16</f>
        <v>11.855996131897</v>
      </c>
      <c r="AH20" s="26">
        <f>'[1]ya'!AC16</f>
        <v>13.5381469726562</v>
      </c>
      <c r="AI20" s="26">
        <f>'[1]ya'!BT16</f>
        <v>12.4596481323242</v>
      </c>
      <c r="AJ20" s="26">
        <f>'[1]ya'!BU16</f>
        <v>11.2929935455322</v>
      </c>
      <c r="AK20" s="26">
        <f>'[1]ya'!BV16</f>
        <v>12.0420589447021</v>
      </c>
      <c r="AL20" s="26">
        <f>'[1]ya'!BW16</f>
        <v>11.4872179031372</v>
      </c>
      <c r="AM20" s="26">
        <f>'[1]ya'!BX16</f>
        <v>12.4194002151489</v>
      </c>
      <c r="AN20" s="26">
        <f>'[1]ya'!AD16</f>
        <v>12.4493980407715</v>
      </c>
      <c r="AO20" s="13"/>
      <c r="AP20" s="25">
        <f>'[1]ya'!BI16</f>
        <v>0.731806337833405</v>
      </c>
    </row>
    <row r="21" spans="1:42" ht="12.75">
      <c r="A21" s="15">
        <v>15</v>
      </c>
      <c r="B21" s="15"/>
      <c r="C21" s="20">
        <f>'[1]ya'!C17</f>
        <v>202</v>
      </c>
      <c r="D21" s="20">
        <f>'[1]ya'!E17</f>
        <v>115.25</v>
      </c>
      <c r="E21" s="20">
        <f>'[1]ya'!F17</f>
        <v>86.75</v>
      </c>
      <c r="F21" s="20">
        <f>'[1]ya'!G17</f>
        <v>17.75</v>
      </c>
      <c r="G21" s="20">
        <f>'[1]ya'!H17</f>
        <v>148.75</v>
      </c>
      <c r="H21" s="20">
        <f>'[1]ya'!I17</f>
        <v>35.5</v>
      </c>
      <c r="I21" s="20">
        <f>'[1]ya'!J17</f>
        <v>13</v>
      </c>
      <c r="J21" s="20"/>
      <c r="K21" s="20">
        <f>'[1]ya'!K17</f>
        <v>4688.75</v>
      </c>
      <c r="L21" s="20">
        <f>'[1]ya'!M17</f>
        <v>2738.25</v>
      </c>
      <c r="M21" s="20">
        <f>'[1]ya'!N17</f>
        <v>1948.75</v>
      </c>
      <c r="N21" s="20">
        <f>'[1]ya'!O17</f>
        <v>208.75</v>
      </c>
      <c r="O21" s="20">
        <f>'[1]ya'!P17</f>
        <v>3412.75</v>
      </c>
      <c r="P21" s="20">
        <f>'[1]ya'!Q17</f>
        <v>1067.25</v>
      </c>
      <c r="Q21" s="20">
        <f>'[1]ya'!BO17</f>
        <v>4267.25</v>
      </c>
      <c r="R21" s="20">
        <f>'[1]ya'!BP17</f>
        <v>272.5</v>
      </c>
      <c r="S21" s="20">
        <f>'[1]ya'!BQ17</f>
        <v>149</v>
      </c>
      <c r="T21" s="20">
        <f>'[1]ya'!BR17</f>
        <v>91.75</v>
      </c>
      <c r="U21" s="20">
        <f>'[1]ya'!BS17</f>
        <v>4597</v>
      </c>
      <c r="V21" s="20">
        <f>'[1]ya'!R17</f>
        <v>302.25</v>
      </c>
      <c r="W21" s="13"/>
      <c r="X21" s="25">
        <f>'[1]ya'!S17/SUM('[1]ya'!$S17:$V17)</f>
        <v>0.23490686017805043</v>
      </c>
      <c r="Y21" s="25">
        <f>'[1]ya'!T17/SUM('[1]ya'!$S17:$V17)</f>
        <v>0.18987057679359617</v>
      </c>
      <c r="Z21" s="25">
        <f>'[1]ya'!U17/SUM('[1]ya'!$S17:$V17)</f>
        <v>0.17632976733747288</v>
      </c>
      <c r="AA21" s="25">
        <f>'[1]ya'!V17/SUM('[1]ya'!$S17:$V17)</f>
        <v>0.39889279569088054</v>
      </c>
      <c r="AB21" s="22"/>
      <c r="AC21" s="26">
        <f>'[1]ya'!W17</f>
        <v>12.6201801300049</v>
      </c>
      <c r="AD21" s="26">
        <f>'[1]ya'!Y17</f>
        <v>12.58664894104</v>
      </c>
      <c r="AE21" s="26">
        <f>'[1]ya'!Z17</f>
        <v>12.6627826690674</v>
      </c>
      <c r="AF21" s="26">
        <f>'[1]ya'!AA17</f>
        <v>9.89960670471191</v>
      </c>
      <c r="AG21" s="26">
        <f>'[1]ya'!AB17</f>
        <v>12.4275169372559</v>
      </c>
      <c r="AH21" s="26">
        <f>'[1]ya'!AC17</f>
        <v>13.7914199829102</v>
      </c>
      <c r="AI21" s="26">
        <f>'[1]ya'!BT17</f>
        <v>12.6858692169189</v>
      </c>
      <c r="AJ21" s="26">
        <f>'[1]ya'!BU17</f>
        <v>11.7919816970825</v>
      </c>
      <c r="AK21" s="26">
        <f>'[1]ya'!BV17</f>
        <v>12.4891624450684</v>
      </c>
      <c r="AL21" s="26">
        <f>'[1]ya'!BW17</f>
        <v>12.8227186203003</v>
      </c>
      <c r="AM21" s="26">
        <f>'[1]ya'!BX17</f>
        <v>12.615852355957</v>
      </c>
      <c r="AN21" s="26">
        <f>'[1]ya'!AD17</f>
        <v>13.0753870010376</v>
      </c>
      <c r="AO21" s="13"/>
      <c r="AP21" s="25">
        <f>'[1]ya'!BI17</f>
        <v>0.63106369972229</v>
      </c>
    </row>
    <row r="22" spans="1:42" ht="12.75">
      <c r="A22" s="15">
        <v>16</v>
      </c>
      <c r="B22" s="15"/>
      <c r="C22" s="20">
        <f>'[1]ya'!C18</f>
        <v>396.5</v>
      </c>
      <c r="D22" s="20">
        <f>'[1]ya'!E18</f>
        <v>237</v>
      </c>
      <c r="E22" s="20">
        <f>'[1]ya'!F18</f>
        <v>159.5</v>
      </c>
      <c r="F22" s="20">
        <f>'[1]ya'!G18</f>
        <v>30.5</v>
      </c>
      <c r="G22" s="20">
        <f>'[1]ya'!H18</f>
        <v>305.75</v>
      </c>
      <c r="H22" s="20">
        <f>'[1]ya'!I18</f>
        <v>60.25</v>
      </c>
      <c r="I22" s="20">
        <f>'[1]ya'!J18</f>
        <v>23.5</v>
      </c>
      <c r="J22" s="20"/>
      <c r="K22" s="20">
        <f>'[1]ya'!K18</f>
        <v>6724.5</v>
      </c>
      <c r="L22" s="20">
        <f>'[1]ya'!M18</f>
        <v>3953.25</v>
      </c>
      <c r="M22" s="20">
        <f>'[1]ya'!N18</f>
        <v>2770.75</v>
      </c>
      <c r="N22" s="20">
        <f>'[1]ya'!O18</f>
        <v>351</v>
      </c>
      <c r="O22" s="20">
        <f>'[1]ya'!P18</f>
        <v>4900.25</v>
      </c>
      <c r="P22" s="20">
        <f>'[1]ya'!Q18</f>
        <v>1473.25</v>
      </c>
      <c r="Q22" s="20">
        <f>'[1]ya'!BO18</f>
        <v>5574</v>
      </c>
      <c r="R22" s="20">
        <f>'[1]ya'!BP18</f>
        <v>561.75</v>
      </c>
      <c r="S22" s="20">
        <f>'[1]ya'!BQ18</f>
        <v>588.75</v>
      </c>
      <c r="T22" s="20">
        <f>'[1]ya'!BR18</f>
        <v>639.25</v>
      </c>
      <c r="U22" s="20">
        <f>'[1]ya'!BS18</f>
        <v>6085.25</v>
      </c>
      <c r="V22" s="20">
        <f>'[1]ya'!R18</f>
        <v>397</v>
      </c>
      <c r="W22" s="13"/>
      <c r="X22" s="25">
        <f>'[1]ya'!S18/SUM('[1]ya'!$S18:$V18)</f>
        <v>0.31440992200485873</v>
      </c>
      <c r="Y22" s="25">
        <f>'[1]ya'!T18/SUM('[1]ya'!$S18:$V18)</f>
        <v>0.18169032093082726</v>
      </c>
      <c r="Z22" s="25">
        <f>'[1]ya'!U18/SUM('[1]ya'!$S18:$V18)</f>
        <v>0.16123257895409795</v>
      </c>
      <c r="AA22" s="25">
        <f>'[1]ya'!V18/SUM('[1]ya'!$S18:$V18)</f>
        <v>0.3426671781102161</v>
      </c>
      <c r="AB22" s="22"/>
      <c r="AC22" s="26">
        <f>'[1]ya'!W18</f>
        <v>11.2556476593018</v>
      </c>
      <c r="AD22" s="26">
        <f>'[1]ya'!Y18</f>
        <v>11.0595283508301</v>
      </c>
      <c r="AE22" s="26">
        <f>'[1]ya'!Z18</f>
        <v>11.5062808990479</v>
      </c>
      <c r="AF22" s="26">
        <f>'[1]ya'!AA18</f>
        <v>9.76794910430908</v>
      </c>
      <c r="AG22" s="26">
        <f>'[1]ya'!AB18</f>
        <v>10.9510927200317</v>
      </c>
      <c r="AH22" s="26">
        <f>'[1]ya'!AC18</f>
        <v>12.505542755127</v>
      </c>
      <c r="AI22" s="26">
        <f>'[1]ya'!BT18</f>
        <v>11.4034423828125</v>
      </c>
      <c r="AJ22" s="26">
        <f>'[1]ya'!BU18</f>
        <v>10.6056623458862</v>
      </c>
      <c r="AK22" s="26">
        <f>'[1]ya'!BV18</f>
        <v>10.4929637908936</v>
      </c>
      <c r="AL22" s="26">
        <f>'[1]ya'!BW18</f>
        <v>10.7708339691162</v>
      </c>
      <c r="AM22" s="26">
        <f>'[1]ya'!BX18</f>
        <v>11.3063297271729</v>
      </c>
      <c r="AN22" s="26">
        <f>'[1]ya'!AD18</f>
        <v>11.367280960083</v>
      </c>
      <c r="AO22" s="13"/>
      <c r="AP22" s="25">
        <f>'[1]ya'!BI18</f>
        <v>0.589943766593933</v>
      </c>
    </row>
    <row r="23" spans="1:42" ht="12.75">
      <c r="A23" s="15">
        <v>17</v>
      </c>
      <c r="B23" s="15"/>
      <c r="C23" s="20">
        <f>'[1]ya'!C19</f>
        <v>373.75</v>
      </c>
      <c r="D23" s="20">
        <f>'[1]ya'!E19</f>
        <v>238.75</v>
      </c>
      <c r="E23" s="20">
        <f>'[1]ya'!F19</f>
        <v>135</v>
      </c>
      <c r="F23" s="20">
        <f>'[1]ya'!G19</f>
        <v>27.25</v>
      </c>
      <c r="G23" s="20">
        <f>'[1]ya'!H19</f>
        <v>289.5</v>
      </c>
      <c r="H23" s="20">
        <f>'[1]ya'!I19</f>
        <v>57</v>
      </c>
      <c r="I23" s="20">
        <f>'[1]ya'!J19</f>
        <v>18.75</v>
      </c>
      <c r="J23" s="20"/>
      <c r="K23" s="20">
        <f>'[1]ya'!K19</f>
        <v>6189.75</v>
      </c>
      <c r="L23" s="20">
        <f>'[1]ya'!M19</f>
        <v>3753.25</v>
      </c>
      <c r="M23" s="20">
        <f>'[1]ya'!N19</f>
        <v>2436.5</v>
      </c>
      <c r="N23" s="20">
        <f>'[1]ya'!O19</f>
        <v>316.25</v>
      </c>
      <c r="O23" s="20">
        <f>'[1]ya'!P19</f>
        <v>4596.5</v>
      </c>
      <c r="P23" s="20">
        <f>'[1]ya'!Q19</f>
        <v>1277</v>
      </c>
      <c r="Q23" s="20">
        <f>'[1]ya'!BO19</f>
        <v>4202</v>
      </c>
      <c r="R23" s="20">
        <f>'[1]ya'!BP19</f>
        <v>1512.5</v>
      </c>
      <c r="S23" s="20">
        <f>'[1]ya'!BQ19</f>
        <v>475.25</v>
      </c>
      <c r="T23" s="20">
        <f>'[1]ya'!BR19</f>
        <v>461</v>
      </c>
      <c r="U23" s="20">
        <f>'[1]ya'!BS19</f>
        <v>5728.75</v>
      </c>
      <c r="V23" s="20">
        <f>'[1]ya'!R19</f>
        <v>369.75</v>
      </c>
      <c r="W23" s="13"/>
      <c r="X23" s="25">
        <f>'[1]ya'!S19/SUM('[1]ya'!$S19:$V19)</f>
        <v>0.3026073716932056</v>
      </c>
      <c r="Y23" s="25">
        <f>'[1]ya'!T19/SUM('[1]ya'!$S19:$V19)</f>
        <v>0.1845460889424602</v>
      </c>
      <c r="Z23" s="25">
        <f>'[1]ya'!U19/SUM('[1]ya'!$S19:$V19)</f>
        <v>0.16037556302734252</v>
      </c>
      <c r="AA23" s="25">
        <f>'[1]ya'!V19/SUM('[1]ya'!$S19:$V19)</f>
        <v>0.3524709763369917</v>
      </c>
      <c r="AB23" s="22"/>
      <c r="AC23" s="26">
        <f>'[1]ya'!W19</f>
        <v>11.5788917541504</v>
      </c>
      <c r="AD23" s="26">
        <f>'[1]ya'!Y19</f>
        <v>11.4736623764038</v>
      </c>
      <c r="AE23" s="26">
        <f>'[1]ya'!Z19</f>
        <v>11.7358150482178</v>
      </c>
      <c r="AF23" s="26">
        <f>'[1]ya'!AA19</f>
        <v>10.1436061859131</v>
      </c>
      <c r="AG23" s="26">
        <f>'[1]ya'!AB19</f>
        <v>11.2839279174805</v>
      </c>
      <c r="AH23" s="26">
        <f>'[1]ya'!AC19</f>
        <v>12.9741582870483</v>
      </c>
      <c r="AI23" s="26">
        <f>'[1]ya'!BT19</f>
        <v>11.583270072937</v>
      </c>
      <c r="AJ23" s="26">
        <f>'[1]ya'!BU19</f>
        <v>11.7861251831055</v>
      </c>
      <c r="AK23" s="26">
        <f>'[1]ya'!BV19</f>
        <v>10.8779020309448</v>
      </c>
      <c r="AL23" s="26">
        <f>'[1]ya'!BW19</f>
        <v>10.496021270752</v>
      </c>
      <c r="AM23" s="26">
        <f>'[1]ya'!BX19</f>
        <v>11.6613273620605</v>
      </c>
      <c r="AN23" s="26">
        <f>'[1]ya'!AD19</f>
        <v>11.4565811157227</v>
      </c>
      <c r="AO23" s="13"/>
      <c r="AP23" s="25">
        <f>'[1]ya'!BI19</f>
        <v>0.577483654022217</v>
      </c>
    </row>
    <row r="24" spans="1:42" ht="12.75">
      <c r="A24" s="15">
        <v>18</v>
      </c>
      <c r="B24" s="15"/>
      <c r="C24" s="20">
        <f>'[1]ya'!C20</f>
        <v>186.75</v>
      </c>
      <c r="D24" s="20">
        <f>'[1]ya'!E20</f>
        <v>86.5</v>
      </c>
      <c r="E24" s="20">
        <f>'[1]ya'!F20</f>
        <v>100.25</v>
      </c>
      <c r="F24" s="20">
        <f>'[1]ya'!G20</f>
        <v>12</v>
      </c>
      <c r="G24" s="20">
        <f>'[1]ya'!H20</f>
        <v>131.75</v>
      </c>
      <c r="H24" s="20">
        <f>'[1]ya'!I20</f>
        <v>43</v>
      </c>
      <c r="I24" s="20">
        <f>'[1]ya'!J20</f>
        <v>14.25</v>
      </c>
      <c r="J24" s="20"/>
      <c r="K24" s="20">
        <f>'[1]ya'!K20</f>
        <v>4074.25</v>
      </c>
      <c r="L24" s="20">
        <f>'[1]ya'!M20</f>
        <v>1975.75</v>
      </c>
      <c r="M24" s="20">
        <f>'[1]ya'!N20</f>
        <v>2098</v>
      </c>
      <c r="N24" s="20">
        <f>'[1]ya'!O20</f>
        <v>146.25</v>
      </c>
      <c r="O24" s="20">
        <f>'[1]ya'!P20</f>
        <v>2805.5</v>
      </c>
      <c r="P24" s="20">
        <f>'[1]ya'!Q20</f>
        <v>1122.5</v>
      </c>
      <c r="Q24" s="20">
        <f>'[1]ya'!BO20</f>
        <v>3596.75</v>
      </c>
      <c r="R24" s="20">
        <f>'[1]ya'!BP20</f>
        <v>303.5</v>
      </c>
      <c r="S24" s="20">
        <f>'[1]ya'!BQ20</f>
        <v>174</v>
      </c>
      <c r="T24" s="20">
        <f>'[1]ya'!BR20</f>
        <v>84.75</v>
      </c>
      <c r="U24" s="20">
        <f>'[1]ya'!BS20</f>
        <v>3989.5</v>
      </c>
      <c r="V24" s="20">
        <f>'[1]ya'!R20</f>
        <v>296.25</v>
      </c>
      <c r="W24" s="13"/>
      <c r="X24" s="25">
        <f>'[1]ya'!S20/SUM('[1]ya'!$S20:$V20)</f>
        <v>0.22903170814865326</v>
      </c>
      <c r="Y24" s="25">
        <f>'[1]ya'!T20/SUM('[1]ya'!$S20:$V20)</f>
        <v>0.18189566996249573</v>
      </c>
      <c r="Z24" s="25">
        <f>'[1]ya'!U20/SUM('[1]ya'!$S20:$V20)</f>
        <v>0.18811796795090352</v>
      </c>
      <c r="AA24" s="25">
        <f>'[1]ya'!V20/SUM('[1]ya'!$S20:$V20)</f>
        <v>0.4009546539379475</v>
      </c>
      <c r="AB24" s="22"/>
      <c r="AC24" s="26">
        <f>'[1]ya'!W20</f>
        <v>13.5114269256592</v>
      </c>
      <c r="AD24" s="26">
        <f>'[1]ya'!Y20</f>
        <v>14.1823654174805</v>
      </c>
      <c r="AE24" s="26">
        <f>'[1]ya'!Z20</f>
        <v>12.9564418792725</v>
      </c>
      <c r="AF24" s="26">
        <f>'[1]ya'!AA20</f>
        <v>9.83963203430176</v>
      </c>
      <c r="AG24" s="26">
        <f>'[1]ya'!AB20</f>
        <v>12.3683567047119</v>
      </c>
      <c r="AH24" s="26">
        <f>'[1]ya'!AC20</f>
        <v>16.6667575836182</v>
      </c>
      <c r="AI24" s="26">
        <f>'[1]ya'!BT20</f>
        <v>13.5080280303955</v>
      </c>
      <c r="AJ24" s="26">
        <f>'[1]ya'!BU20</f>
        <v>13.3778991699219</v>
      </c>
      <c r="AK24" s="26">
        <f>'[1]ya'!BV20</f>
        <v>13.822699546814</v>
      </c>
      <c r="AL24" s="26">
        <f>'[1]ya'!BW20</f>
        <v>13.9063301086426</v>
      </c>
      <c r="AM24" s="26">
        <f>'[1]ya'!BX20</f>
        <v>13.5035696029663</v>
      </c>
      <c r="AN24" s="26">
        <f>'[1]ya'!AD20</f>
        <v>14.0867786407471</v>
      </c>
      <c r="AO24" s="13"/>
      <c r="AP24" s="25">
        <f>'[1]ya'!BI20</f>
        <v>0.546455442905426</v>
      </c>
    </row>
    <row r="25" spans="24:42" ht="12.75">
      <c r="X25" s="3"/>
      <c r="Y25" s="3"/>
      <c r="Z25" s="3"/>
      <c r="AA25" s="3"/>
      <c r="AD25" s="4"/>
      <c r="AE25" s="4"/>
      <c r="AF25" s="4"/>
      <c r="AG25" s="4"/>
      <c r="AH25" s="4"/>
      <c r="AI25" s="4"/>
      <c r="AJ25" s="4"/>
      <c r="AK25" s="4"/>
      <c r="AL25" s="4"/>
      <c r="AM25" s="4"/>
      <c r="AN25" s="4"/>
      <c r="AP25" s="3"/>
    </row>
    <row r="26" spans="24:27" ht="12.75">
      <c r="X26" s="3"/>
      <c r="Y26" s="3"/>
      <c r="Z26" s="3"/>
      <c r="AA26" s="3"/>
    </row>
    <row r="27" spans="3:42" ht="12.75">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spans="3:42" ht="12.75">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9"/>
  <sheetViews>
    <sheetView zoomScalePageLayoutView="0" workbookViewId="0" topLeftCell="A1">
      <selection activeCell="A7" sqref="A7"/>
    </sheetView>
  </sheetViews>
  <sheetFormatPr defaultColWidth="9.140625" defaultRowHeight="12.75"/>
  <cols>
    <col min="1" max="1" width="94.421875" style="10" customWidth="1"/>
  </cols>
  <sheetData>
    <row r="1" ht="12.75">
      <c r="A1" s="5" t="s">
        <v>29</v>
      </c>
    </row>
    <row r="2" ht="12.75">
      <c r="A2" s="6"/>
    </row>
    <row r="3" ht="12.75">
      <c r="A3" s="7" t="s">
        <v>30</v>
      </c>
    </row>
    <row r="4" ht="26.25">
      <c r="A4" s="9" t="s">
        <v>31</v>
      </c>
    </row>
    <row r="5" ht="66">
      <c r="A5" s="9" t="s">
        <v>32</v>
      </c>
    </row>
    <row r="6" ht="12.75">
      <c r="A6" s="8" t="s">
        <v>33</v>
      </c>
    </row>
    <row r="7" ht="92.25">
      <c r="A7" s="28" t="s">
        <v>51</v>
      </c>
    </row>
    <row r="8" ht="52.5">
      <c r="A8" s="9" t="s">
        <v>35</v>
      </c>
    </row>
    <row r="9" ht="39">
      <c r="A9" s="11" t="s">
        <v>34</v>
      </c>
    </row>
    <row r="10" ht="39">
      <c r="A10" s="9" t="s">
        <v>45</v>
      </c>
    </row>
    <row r="11" ht="12.75">
      <c r="A11" s="9" t="s">
        <v>36</v>
      </c>
    </row>
    <row r="12" ht="12.75">
      <c r="A12" s="9" t="s">
        <v>37</v>
      </c>
    </row>
    <row r="13" ht="12.75">
      <c r="A13" s="9" t="s">
        <v>38</v>
      </c>
    </row>
    <row r="14" ht="12.75">
      <c r="A14" s="9" t="s">
        <v>39</v>
      </c>
    </row>
    <row r="15" ht="12.75">
      <c r="A15" s="9" t="s">
        <v>40</v>
      </c>
    </row>
    <row r="16" ht="54.75" customHeight="1">
      <c r="A16" s="11" t="s">
        <v>46</v>
      </c>
    </row>
    <row r="17" ht="95.25" customHeight="1">
      <c r="A17" s="11" t="s">
        <v>47</v>
      </c>
    </row>
    <row r="18" ht="12.75">
      <c r="A18" s="8" t="s">
        <v>41</v>
      </c>
    </row>
    <row r="19" ht="118.5">
      <c r="A19" s="9" t="s">
        <v>42</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rich</dc:creator>
  <cp:keywords/>
  <dc:description/>
  <cp:lastModifiedBy>user</cp:lastModifiedBy>
  <cp:lastPrinted>2012-08-07T14:59:09Z</cp:lastPrinted>
  <dcterms:created xsi:type="dcterms:W3CDTF">2012-07-03T19:14:09Z</dcterms:created>
  <dcterms:modified xsi:type="dcterms:W3CDTF">2017-10-19T17:36:22Z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0x010100EFAEC675104311469EDC94E52E2E1F59</vt:lpwstr>
  </property>
  <property fmtid="{D5CDD505-2E9C-101B-9397-08002B2CF9AE}" pid="3" name="display_urn:schemas-microsoft-com:office:office#Editor">
    <vt:lpwstr>Katz, Rye</vt:lpwstr>
  </property>
  <property fmtid="{D5CDD505-2E9C-101B-9397-08002B2CF9AE}" pid="4" name="display_urn:schemas-microsoft-com:office:office#Author">
    <vt:lpwstr>Katz, Rye</vt:lpwstr>
  </property>
  <property fmtid="{D5CDD505-2E9C-101B-9397-08002B2CF9AE}" pid="5" name="Order">
    <vt:lpwstr>235900.000000000</vt:lpwstr>
  </property>
  <property fmtid="{D5CDD505-2E9C-101B-9397-08002B2CF9AE}" pid="6" name="TemplateUrl">
    <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